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sc001-my.sharepoint.com/personal/t_kobayashi_doshin-sc_co_jp/Documents/デスクトップ/ダウンロード用申込書/"/>
    </mc:Choice>
  </mc:AlternateContent>
  <xr:revisionPtr revIDLastSave="0" documentId="8_{B898811F-CBFD-4471-A9C8-3EB8C699A099}" xr6:coauthVersionLast="47" xr6:coauthVersionMax="47" xr10:uidLastSave="{00000000-0000-0000-0000-000000000000}"/>
  <bookViews>
    <workbookView xWindow="-110" yWindow="-110" windowWidth="19420" windowHeight="11500" xr2:uid="{838EDC43-3A0E-4E28-95EA-D1E17680C2EF}"/>
  </bookViews>
  <sheets>
    <sheet name="8.留萌・稚内・宗谷地区" sheetId="1" r:id="rId1"/>
  </sheets>
  <definedNames>
    <definedName name="_xlnm.Print_Area" localSheetId="0">'8.留萌・稚内・宗谷地区'!$A$1:$AJ$46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H44" i="1" l="1"/>
  <c r="AH43" i="1"/>
  <c r="AH45" i="1" s="1"/>
  <c r="V7" i="1"/>
  <c r="R7" i="1"/>
  <c r="O7" i="1"/>
  <c r="G7" i="1"/>
</calcChain>
</file>

<file path=xl/sharedStrings.xml><?xml version="1.0" encoding="utf-8"?>
<sst xmlns="http://schemas.openxmlformats.org/spreadsheetml/2006/main" count="196" uniqueCount="166">
  <si>
    <t>留萌・稚内・宗谷地区</t>
    <rPh sb="0" eb="2">
      <t>ルモイ</t>
    </rPh>
    <rPh sb="3" eb="5">
      <t>ワッカナイ</t>
    </rPh>
    <rPh sb="6" eb="8">
      <t>ソウヤ</t>
    </rPh>
    <rPh sb="8" eb="10">
      <t>チク</t>
    </rPh>
    <phoneticPr fontId="7"/>
  </si>
  <si>
    <t>北海道新聞折込広告申込書</t>
    <rPh sb="0" eb="1">
      <t>キタ</t>
    </rPh>
    <rPh sb="1" eb="2">
      <t>ウミ</t>
    </rPh>
    <rPh sb="2" eb="3">
      <t>ミチ</t>
    </rPh>
    <rPh sb="3" eb="4">
      <t>シン</t>
    </rPh>
    <rPh sb="4" eb="5">
      <t>ブン</t>
    </rPh>
    <rPh sb="5" eb="6">
      <t>オリ</t>
    </rPh>
    <rPh sb="6" eb="7">
      <t>コミ</t>
    </rPh>
    <rPh sb="7" eb="8">
      <t>ヒロ</t>
    </rPh>
    <rPh sb="8" eb="9">
      <t>ツゲ</t>
    </rPh>
    <rPh sb="9" eb="10">
      <t>サル</t>
    </rPh>
    <rPh sb="10" eb="11">
      <t>コミ</t>
    </rPh>
    <rPh sb="11" eb="12">
      <t>ショ</t>
    </rPh>
    <phoneticPr fontId="7"/>
  </si>
  <si>
    <t>㈱道新サービスセンター</t>
    <rPh sb="0" eb="11">
      <t>ドウシン</t>
    </rPh>
    <phoneticPr fontId="7"/>
  </si>
  <si>
    <t>－</t>
    <phoneticPr fontId="7"/>
  </si>
  <si>
    <t>伝票Ｎｏ.</t>
    <rPh sb="0" eb="2">
      <t>デンピョウ</t>
    </rPh>
    <phoneticPr fontId="7"/>
  </si>
  <si>
    <t>折込日</t>
    <rPh sb="0" eb="2">
      <t>オリコミ</t>
    </rPh>
    <rPh sb="2" eb="3">
      <t>ヒ</t>
    </rPh>
    <phoneticPr fontId="7"/>
  </si>
  <si>
    <t>広告主名／件名（タイトル・売出し日など）</t>
    <rPh sb="0" eb="3">
      <t>コウコクヌシ</t>
    </rPh>
    <rPh sb="3" eb="4">
      <t>メイ</t>
    </rPh>
    <rPh sb="5" eb="7">
      <t>ケンメイ</t>
    </rPh>
    <rPh sb="13" eb="15">
      <t>ウリダ</t>
    </rPh>
    <rPh sb="16" eb="17">
      <t>ヒ</t>
    </rPh>
    <phoneticPr fontId="7"/>
  </si>
  <si>
    <t>広告主業種</t>
    <rPh sb="0" eb="3">
      <t>コウコクヌシ</t>
    </rPh>
    <rPh sb="3" eb="5">
      <t>ギョウシュ</t>
    </rPh>
    <phoneticPr fontId="7"/>
  </si>
  <si>
    <t>サイズ</t>
    <phoneticPr fontId="7"/>
  </si>
  <si>
    <t>コード</t>
    <phoneticPr fontId="7"/>
  </si>
  <si>
    <t>代理店名</t>
    <rPh sb="0" eb="2">
      <t>ダイリ</t>
    </rPh>
    <rPh sb="2" eb="4">
      <t>テンメイ</t>
    </rPh>
    <phoneticPr fontId="7"/>
  </si>
  <si>
    <t>担当者</t>
    <rPh sb="0" eb="3">
      <t>タントウシャ</t>
    </rPh>
    <phoneticPr fontId="7"/>
  </si>
  <si>
    <t>搬入区分</t>
    <rPh sb="0" eb="2">
      <t>ハンニュウ</t>
    </rPh>
    <rPh sb="2" eb="4">
      <t>クブン</t>
    </rPh>
    <phoneticPr fontId="7"/>
  </si>
  <si>
    <t>総枚数</t>
    <rPh sb="0" eb="3">
      <t>ソウマイスウ</t>
    </rPh>
    <phoneticPr fontId="7"/>
  </si>
  <si>
    <t>ページ小計</t>
    <rPh sb="3" eb="5">
      <t>ショウケイ</t>
    </rPh>
    <phoneticPr fontId="7"/>
  </si>
  <si>
    <t>E地区枚数</t>
    <rPh sb="1" eb="3">
      <t>チク</t>
    </rPh>
    <rPh sb="3" eb="5">
      <t>マイスウ</t>
    </rPh>
    <phoneticPr fontId="7"/>
  </si>
  <si>
    <t>離島枚数</t>
    <rPh sb="0" eb="2">
      <t>リトウ</t>
    </rPh>
    <rPh sb="2" eb="4">
      <t>マイスウ</t>
    </rPh>
    <phoneticPr fontId="7"/>
  </si>
  <si>
    <t>離島件数</t>
    <rPh sb="0" eb="2">
      <t>リトウ</t>
    </rPh>
    <rPh sb="2" eb="4">
      <t>ケンスウ</t>
    </rPh>
    <phoneticPr fontId="7"/>
  </si>
  <si>
    <t>印刷会社</t>
    <rPh sb="0" eb="2">
      <t>インサツ</t>
    </rPh>
    <rPh sb="2" eb="4">
      <t>ガイシャ</t>
    </rPh>
    <phoneticPr fontId="7"/>
  </si>
  <si>
    <t>納品・広告内容に関わる連絡事項</t>
    <rPh sb="0" eb="2">
      <t>ノウヒン</t>
    </rPh>
    <rPh sb="3" eb="7">
      <t>コウコクナイヨウ</t>
    </rPh>
    <rPh sb="8" eb="9">
      <t>カカ</t>
    </rPh>
    <rPh sb="11" eb="15">
      <t>レンラクジコウ</t>
    </rPh>
    <phoneticPr fontId="3"/>
  </si>
  <si>
    <r>
      <t>▼留萌方面</t>
    </r>
    <r>
      <rPr>
        <b/>
        <sz val="10"/>
        <rFont val="ＭＳ Ｐゴシック"/>
        <family val="3"/>
        <charset val="128"/>
      </rPr>
      <t>（E地区）　</t>
    </r>
    <rPh sb="1" eb="3">
      <t>ルモイ</t>
    </rPh>
    <rPh sb="3" eb="5">
      <t>ホウメン</t>
    </rPh>
    <phoneticPr fontId="7"/>
  </si>
  <si>
    <r>
      <t>▼稚内方面</t>
    </r>
    <r>
      <rPr>
        <b/>
        <sz val="10"/>
        <rFont val="ＭＳ Ｐゴシック"/>
        <family val="3"/>
        <charset val="128"/>
      </rPr>
      <t>（E地区）　</t>
    </r>
    <rPh sb="1" eb="3">
      <t>ワッカナイ</t>
    </rPh>
    <rPh sb="3" eb="5">
      <t>ホウメン</t>
    </rPh>
    <phoneticPr fontId="7"/>
  </si>
  <si>
    <r>
      <t>▼枝幸方面</t>
    </r>
    <r>
      <rPr>
        <b/>
        <sz val="10"/>
        <rFont val="ＭＳ Ｐゴシック"/>
        <family val="3"/>
        <charset val="128"/>
      </rPr>
      <t>（E地区）　</t>
    </r>
    <rPh sb="1" eb="3">
      <t>エサシ</t>
    </rPh>
    <rPh sb="3" eb="5">
      <t>ホウメン</t>
    </rPh>
    <phoneticPr fontId="7"/>
  </si>
  <si>
    <t xml:space="preserve">▼天売・焼尻島 </t>
    <rPh sb="1" eb="3">
      <t>テウリ</t>
    </rPh>
    <rPh sb="4" eb="6">
      <t>ヤギシリ</t>
    </rPh>
    <rPh sb="6" eb="7">
      <t>ジマ</t>
    </rPh>
    <phoneticPr fontId="7"/>
  </si>
  <si>
    <t>市町村名</t>
    <rPh sb="0" eb="3">
      <t>シチョウソン</t>
    </rPh>
    <rPh sb="3" eb="4">
      <t>メイ</t>
    </rPh>
    <phoneticPr fontId="7"/>
  </si>
  <si>
    <t>店名</t>
    <rPh sb="0" eb="2">
      <t>テンメイ</t>
    </rPh>
    <phoneticPr fontId="16"/>
  </si>
  <si>
    <t>定数</t>
    <rPh sb="0" eb="2">
      <t>テイスウ</t>
    </rPh>
    <phoneticPr fontId="7"/>
  </si>
  <si>
    <t>折込枚数</t>
    <rPh sb="0" eb="2">
      <t>オリコミ</t>
    </rPh>
    <rPh sb="2" eb="4">
      <t>マイスウ</t>
    </rPh>
    <phoneticPr fontId="7"/>
  </si>
  <si>
    <t>離島</t>
    <rPh sb="0" eb="1">
      <t>ハナレ</t>
    </rPh>
    <rPh sb="1" eb="2">
      <t>シマ</t>
    </rPh>
    <phoneticPr fontId="7"/>
  </si>
  <si>
    <t>留萌市</t>
    <rPh sb="0" eb="3">
      <t>ルモイシ</t>
    </rPh>
    <phoneticPr fontId="7"/>
  </si>
  <si>
    <t>留萌西</t>
    <rPh sb="0" eb="2">
      <t>ルモイ</t>
    </rPh>
    <rPh sb="2" eb="3">
      <t>ニシ</t>
    </rPh>
    <phoneticPr fontId="7"/>
  </si>
  <si>
    <t>（廃店 留萌へ統合）</t>
    <rPh sb="1" eb="3">
      <t>ハイテン</t>
    </rPh>
    <rPh sb="4" eb="6">
      <t>ルモイ</t>
    </rPh>
    <rPh sb="7" eb="9">
      <t>トウゴウ</t>
    </rPh>
    <phoneticPr fontId="7"/>
  </si>
  <si>
    <t>稚内市</t>
    <phoneticPr fontId="7"/>
  </si>
  <si>
    <t>曲淵</t>
  </si>
  <si>
    <t>01214201001</t>
  </si>
  <si>
    <t>浜頓別町</t>
    <rPh sb="0" eb="4">
      <t>ハマトンベツチョウ</t>
    </rPh>
    <phoneticPr fontId="7"/>
  </si>
  <si>
    <t>浜頓別</t>
    <rPh sb="0" eb="3">
      <t>ハマトンベツ</t>
    </rPh>
    <phoneticPr fontId="7"/>
  </si>
  <si>
    <t>01512201002</t>
  </si>
  <si>
    <t>留萌</t>
    <rPh sb="0" eb="2">
      <t>ルモイ</t>
    </rPh>
    <phoneticPr fontId="7"/>
  </si>
  <si>
    <t>01212201002</t>
  </si>
  <si>
    <t>沼川</t>
  </si>
  <si>
    <t>01214201002</t>
  </si>
  <si>
    <t>中頓別町</t>
    <rPh sb="0" eb="1">
      <t>ナカ</t>
    </rPh>
    <rPh sb="1" eb="2">
      <t>トン</t>
    </rPh>
    <rPh sb="2" eb="3">
      <t>ベツ</t>
    </rPh>
    <rPh sb="3" eb="4">
      <t>チョウ</t>
    </rPh>
    <phoneticPr fontId="7"/>
  </si>
  <si>
    <t>小頓別</t>
    <rPh sb="0" eb="1">
      <t>ショウ</t>
    </rPh>
    <rPh sb="1" eb="2">
      <t>トン</t>
    </rPh>
    <rPh sb="2" eb="3">
      <t>ベツ</t>
    </rPh>
    <phoneticPr fontId="7"/>
  </si>
  <si>
    <t>（廃店 中頓別へ統合）</t>
    <rPh sb="4" eb="7">
      <t>ナカトンベツ</t>
    </rPh>
    <phoneticPr fontId="3"/>
  </si>
  <si>
    <t>01513201003</t>
  </si>
  <si>
    <t>増毛町</t>
    <rPh sb="0" eb="3">
      <t>マシケチョウ</t>
    </rPh>
    <phoneticPr fontId="7"/>
  </si>
  <si>
    <t>増毛</t>
    <rPh sb="0" eb="2">
      <t>マシケ</t>
    </rPh>
    <phoneticPr fontId="7"/>
  </si>
  <si>
    <t>01481201001</t>
  </si>
  <si>
    <t>恵北</t>
  </si>
  <si>
    <t>01214201003</t>
  </si>
  <si>
    <t>中頓別</t>
    <rPh sb="0" eb="3">
      <t>ナカトンベツ</t>
    </rPh>
    <phoneticPr fontId="7"/>
  </si>
  <si>
    <t>01513201001</t>
  </si>
  <si>
    <t>羽幌町</t>
    <rPh sb="0" eb="3">
      <t>ハボロチョウ</t>
    </rPh>
    <phoneticPr fontId="7"/>
  </si>
  <si>
    <t>天売</t>
    <rPh sb="0" eb="2">
      <t>テウリ</t>
    </rPh>
    <phoneticPr fontId="7"/>
  </si>
  <si>
    <t>01484201003</t>
  </si>
  <si>
    <t>小平町</t>
  </si>
  <si>
    <t>小平</t>
    <rPh sb="0" eb="2">
      <t>オビラ</t>
    </rPh>
    <phoneticPr fontId="7"/>
  </si>
  <si>
    <t>（廃店 留萌へ統合）</t>
    <phoneticPr fontId="3"/>
  </si>
  <si>
    <t>01482201002</t>
  </si>
  <si>
    <t>富磯</t>
    <rPh sb="0" eb="1">
      <t>トミ</t>
    </rPh>
    <rPh sb="1" eb="2">
      <t>イソ</t>
    </rPh>
    <phoneticPr fontId="7"/>
  </si>
  <si>
    <t>01214201012</t>
  </si>
  <si>
    <t>枝幸町</t>
    <rPh sb="0" eb="3">
      <t>エサシチョウ</t>
    </rPh>
    <phoneticPr fontId="7"/>
  </si>
  <si>
    <t>枝幸</t>
    <rPh sb="0" eb="2">
      <t>エサシ</t>
    </rPh>
    <phoneticPr fontId="7"/>
  </si>
  <si>
    <t>01514201003</t>
  </si>
  <si>
    <t>焼尻</t>
    <rPh sb="0" eb="1">
      <t>ヤ</t>
    </rPh>
    <rPh sb="1" eb="2">
      <t>シリ</t>
    </rPh>
    <phoneticPr fontId="7"/>
  </si>
  <si>
    <t>01484201002</t>
  </si>
  <si>
    <t>鬼鹿</t>
    <rPh sb="0" eb="1">
      <t>オニ</t>
    </rPh>
    <rPh sb="1" eb="2">
      <t>シカ</t>
    </rPh>
    <phoneticPr fontId="7"/>
  </si>
  <si>
    <t>01482201003</t>
  </si>
  <si>
    <t>宗谷</t>
  </si>
  <si>
    <t>（廃店 稚内北へ統合）</t>
    <rPh sb="1" eb="3">
      <t>ハイテン</t>
    </rPh>
    <rPh sb="4" eb="6">
      <t>ワッカナイ</t>
    </rPh>
    <rPh sb="6" eb="7">
      <t>キタ</t>
    </rPh>
    <rPh sb="8" eb="10">
      <t>トウゴウ</t>
    </rPh>
    <phoneticPr fontId="7"/>
  </si>
  <si>
    <t>歌登</t>
    <rPh sb="0" eb="2">
      <t>ウタノボリ</t>
    </rPh>
    <phoneticPr fontId="7"/>
  </si>
  <si>
    <t>01514201001</t>
  </si>
  <si>
    <t>第二清浜</t>
    <rPh sb="0" eb="2">
      <t>ダイニ</t>
    </rPh>
    <rPh sb="2" eb="3">
      <t>キヨ</t>
    </rPh>
    <rPh sb="3" eb="4">
      <t>ハマ</t>
    </rPh>
    <phoneticPr fontId="7"/>
  </si>
  <si>
    <t>01214201007</t>
  </si>
  <si>
    <t>志美宇丹</t>
    <rPh sb="0" eb="4">
      <t>シビウタン</t>
    </rPh>
    <phoneticPr fontId="7"/>
  </si>
  <si>
    <t>（廃店 歌登へ統合）</t>
    <rPh sb="1" eb="3">
      <t>ハイテン</t>
    </rPh>
    <rPh sb="4" eb="6">
      <t>ウタノボリ</t>
    </rPh>
    <rPh sb="7" eb="9">
      <t>トウゴウ</t>
    </rPh>
    <phoneticPr fontId="7"/>
  </si>
  <si>
    <t>01514201002</t>
  </si>
  <si>
    <t xml:space="preserve">▼利尻・礼文島 </t>
    <rPh sb="1" eb="3">
      <t>リシリ</t>
    </rPh>
    <rPh sb="4" eb="6">
      <t>レブン</t>
    </rPh>
    <rPh sb="6" eb="7">
      <t>ジマ</t>
    </rPh>
    <phoneticPr fontId="7"/>
  </si>
  <si>
    <t>宗谷岬</t>
    <rPh sb="0" eb="3">
      <t>ソウヤミサキ</t>
    </rPh>
    <phoneticPr fontId="7"/>
  </si>
  <si>
    <t>01214201008</t>
  </si>
  <si>
    <r>
      <t>▼羽幌・天塩方面</t>
    </r>
    <r>
      <rPr>
        <b/>
        <sz val="10"/>
        <rFont val="ＭＳ Ｐゴシック"/>
        <family val="3"/>
        <charset val="128"/>
      </rPr>
      <t>（E地区）　</t>
    </r>
    <rPh sb="1" eb="3">
      <t>ハボロ</t>
    </rPh>
    <rPh sb="4" eb="6">
      <t>テシオ</t>
    </rPh>
    <rPh sb="6" eb="8">
      <t>ホウメン</t>
    </rPh>
    <phoneticPr fontId="7"/>
  </si>
  <si>
    <t>稚内東</t>
  </si>
  <si>
    <t>01214201009</t>
  </si>
  <si>
    <t>稚内</t>
    <rPh sb="0" eb="2">
      <t>ワッカナイ</t>
    </rPh>
    <phoneticPr fontId="7"/>
  </si>
  <si>
    <t>01214201010</t>
  </si>
  <si>
    <t>苫前町</t>
    <rPh sb="0" eb="3">
      <t>トママエチョウ</t>
    </rPh>
    <phoneticPr fontId="7"/>
  </si>
  <si>
    <t>力昼支店</t>
    <rPh sb="0" eb="2">
      <t>リキビル</t>
    </rPh>
    <rPh sb="2" eb="4">
      <t>シテン</t>
    </rPh>
    <phoneticPr fontId="7"/>
  </si>
  <si>
    <t>（廃店 鬼鹿へ統合）</t>
    <rPh sb="1" eb="2">
      <t>ハイ</t>
    </rPh>
    <rPh sb="2" eb="3">
      <t>ミセ</t>
    </rPh>
    <rPh sb="4" eb="6">
      <t>オニシカ</t>
    </rPh>
    <rPh sb="7" eb="9">
      <t>トウゴウ</t>
    </rPh>
    <phoneticPr fontId="3"/>
  </si>
  <si>
    <t>01483201001</t>
  </si>
  <si>
    <t>勇知</t>
    <rPh sb="0" eb="2">
      <t>ユウチ</t>
    </rPh>
    <phoneticPr fontId="7"/>
  </si>
  <si>
    <t>01214201011</t>
  </si>
  <si>
    <t>利尻富士
町</t>
    <rPh sb="0" eb="2">
      <t>リシリ</t>
    </rPh>
    <rPh sb="2" eb="4">
      <t>フジ</t>
    </rPh>
    <rPh sb="5" eb="6">
      <t>マチ</t>
    </rPh>
    <phoneticPr fontId="7"/>
  </si>
  <si>
    <t>鴛泊</t>
    <rPh sb="0" eb="1">
      <t>オシ</t>
    </rPh>
    <rPh sb="1" eb="2">
      <t>ト</t>
    </rPh>
    <phoneticPr fontId="7"/>
  </si>
  <si>
    <t>（廃店 鬼脇へ統合）</t>
    <rPh sb="4" eb="5">
      <t>オニ</t>
    </rPh>
    <rPh sb="5" eb="6">
      <t>ワキ</t>
    </rPh>
    <phoneticPr fontId="7"/>
  </si>
  <si>
    <t>01519201001</t>
  </si>
  <si>
    <t>古丹別</t>
    <rPh sb="0" eb="3">
      <t>コタンベツ</t>
    </rPh>
    <phoneticPr fontId="7"/>
  </si>
  <si>
    <t>01483201002</t>
  </si>
  <si>
    <t>猿払村</t>
    <rPh sb="0" eb="3">
      <t>サルフツムラ</t>
    </rPh>
    <phoneticPr fontId="7"/>
  </si>
  <si>
    <t>浅茅野</t>
  </si>
  <si>
    <t>01511201001</t>
  </si>
  <si>
    <t>鬼脇</t>
    <rPh sb="0" eb="2">
      <t>オニワキ</t>
    </rPh>
    <phoneticPr fontId="7"/>
  </si>
  <si>
    <t>01519201002</t>
  </si>
  <si>
    <t>苫前</t>
    <rPh sb="0" eb="2">
      <t>トママエ</t>
    </rPh>
    <phoneticPr fontId="7"/>
  </si>
  <si>
    <t>01483201003</t>
  </si>
  <si>
    <t>猿払</t>
    <rPh sb="0" eb="2">
      <t>サルフツ</t>
    </rPh>
    <phoneticPr fontId="7"/>
  </si>
  <si>
    <t>01511201002</t>
  </si>
  <si>
    <t>利尻町</t>
    <rPh sb="0" eb="3">
      <t>リシリチョウ</t>
    </rPh>
    <phoneticPr fontId="7"/>
  </si>
  <si>
    <t>仙法志</t>
    <rPh sb="0" eb="3">
      <t>センボウシ</t>
    </rPh>
    <phoneticPr fontId="7"/>
  </si>
  <si>
    <t>01518201001</t>
  </si>
  <si>
    <t>羽幌</t>
    <rPh sb="0" eb="2">
      <t>ハボロ</t>
    </rPh>
    <phoneticPr fontId="7"/>
  </si>
  <si>
    <t>01484201001</t>
  </si>
  <si>
    <t>鬼志別</t>
    <phoneticPr fontId="7"/>
  </si>
  <si>
    <t>01511201003</t>
  </si>
  <si>
    <t>沓形</t>
    <rPh sb="0" eb="2">
      <t>クツガタ</t>
    </rPh>
    <phoneticPr fontId="7"/>
  </si>
  <si>
    <t>01518201002</t>
  </si>
  <si>
    <t>初山別村</t>
    <rPh sb="0" eb="4">
      <t>ショサンベツムラ</t>
    </rPh>
    <phoneticPr fontId="7"/>
  </si>
  <si>
    <t>天塩有明</t>
    <rPh sb="0" eb="2">
      <t>テシオ</t>
    </rPh>
    <rPh sb="2" eb="4">
      <t>アリアケ</t>
    </rPh>
    <phoneticPr fontId="7"/>
  </si>
  <si>
    <t>（廃店 羽幌へ統合）</t>
    <rPh sb="4" eb="6">
      <t>ハボロ</t>
    </rPh>
    <phoneticPr fontId="3"/>
  </si>
  <si>
    <t>01485201001</t>
  </si>
  <si>
    <t>浜鬼志別</t>
  </si>
  <si>
    <t>01511201004</t>
  </si>
  <si>
    <t>礼文町</t>
    <rPh sb="0" eb="3">
      <t>レブンチョウ</t>
    </rPh>
    <phoneticPr fontId="7"/>
  </si>
  <si>
    <t>香深</t>
    <rPh sb="0" eb="1">
      <t>カオ</t>
    </rPh>
    <rPh sb="1" eb="2">
      <t>フカ</t>
    </rPh>
    <phoneticPr fontId="7"/>
  </si>
  <si>
    <t>01517201001</t>
  </si>
  <si>
    <t>初山別</t>
    <rPh sb="0" eb="3">
      <t>ショサンベツ</t>
    </rPh>
    <phoneticPr fontId="7"/>
  </si>
  <si>
    <t>01485201002</t>
  </si>
  <si>
    <t>知来別</t>
  </si>
  <si>
    <t>01511201005</t>
  </si>
  <si>
    <t>香深西</t>
    <rPh sb="0" eb="1">
      <t>カオ</t>
    </rPh>
    <rPh sb="1" eb="2">
      <t>フカ</t>
    </rPh>
    <rPh sb="2" eb="3">
      <t>ニシ</t>
    </rPh>
    <phoneticPr fontId="7"/>
  </si>
  <si>
    <t>（廃店 香深へ統合）</t>
    <rPh sb="4" eb="6">
      <t>カフカ</t>
    </rPh>
    <phoneticPr fontId="3"/>
  </si>
  <si>
    <t>01517201002</t>
  </si>
  <si>
    <t>豊岬</t>
    <rPh sb="0" eb="1">
      <t>トヨ</t>
    </rPh>
    <rPh sb="1" eb="2">
      <t>ミサキ</t>
    </rPh>
    <phoneticPr fontId="7"/>
  </si>
  <si>
    <t>01485201003</t>
  </si>
  <si>
    <t>船泊</t>
    <rPh sb="0" eb="1">
      <t>フナ</t>
    </rPh>
    <rPh sb="1" eb="2">
      <t>ト</t>
    </rPh>
    <phoneticPr fontId="7"/>
  </si>
  <si>
    <t>01517201003</t>
  </si>
  <si>
    <t>遠別町</t>
    <rPh sb="0" eb="3">
      <t>エンベツチョウ</t>
    </rPh>
    <phoneticPr fontId="7"/>
  </si>
  <si>
    <t>遠別</t>
    <rPh sb="0" eb="2">
      <t>エンベツ</t>
    </rPh>
    <phoneticPr fontId="7"/>
  </si>
  <si>
    <t>01486201001</t>
  </si>
  <si>
    <t>天塩町</t>
    <rPh sb="0" eb="2">
      <t>テシオ</t>
    </rPh>
    <rPh sb="2" eb="3">
      <t>チョウ</t>
    </rPh>
    <phoneticPr fontId="7"/>
  </si>
  <si>
    <t>雄信内</t>
    <rPh sb="0" eb="3">
      <t>オノップナイ</t>
    </rPh>
    <phoneticPr fontId="7"/>
  </si>
  <si>
    <t>01487201001</t>
  </si>
  <si>
    <t>天塩</t>
    <rPh sb="0" eb="2">
      <t>テシオ</t>
    </rPh>
    <phoneticPr fontId="7"/>
  </si>
  <si>
    <t>01487201002</t>
  </si>
  <si>
    <t>幌延町</t>
    <rPh sb="0" eb="1">
      <t>ホロ</t>
    </rPh>
    <rPh sb="1" eb="2">
      <t>ノ</t>
    </rPh>
    <rPh sb="2" eb="3">
      <t>チョウ</t>
    </rPh>
    <phoneticPr fontId="7"/>
  </si>
  <si>
    <t>問寒別</t>
    <rPh sb="0" eb="3">
      <t>トイカンベツ</t>
    </rPh>
    <phoneticPr fontId="7"/>
  </si>
  <si>
    <t>01488201001</t>
  </si>
  <si>
    <t>幌延</t>
    <rPh sb="0" eb="2">
      <t>ホロノベ</t>
    </rPh>
    <phoneticPr fontId="7"/>
  </si>
  <si>
    <t>01488201002</t>
  </si>
  <si>
    <t>豊富町</t>
    <rPh sb="0" eb="2">
      <t>トヨトミ</t>
    </rPh>
    <rPh sb="2" eb="3">
      <t>チョウ</t>
    </rPh>
    <phoneticPr fontId="7"/>
  </si>
  <si>
    <t>豊富</t>
    <rPh sb="0" eb="2">
      <t>ホウフ</t>
    </rPh>
    <phoneticPr fontId="7"/>
  </si>
  <si>
    <t>01516201001</t>
  </si>
  <si>
    <t>兜沼</t>
    <rPh sb="0" eb="2">
      <t>カブトヌマ</t>
    </rPh>
    <phoneticPr fontId="7"/>
  </si>
  <si>
    <t>01516201002</t>
  </si>
  <si>
    <t>◆</t>
    <phoneticPr fontId="7"/>
  </si>
  <si>
    <t>　 市町村名</t>
    <rPh sb="2" eb="5">
      <t>シチョウソン</t>
    </rPh>
    <rPh sb="5" eb="6">
      <t>メイ</t>
    </rPh>
    <phoneticPr fontId="3"/>
  </si>
  <si>
    <t>の地域の販売所へのお申込は「折込日4日前午前中」が締切です。それ以外の販売所は「折込日3日前午前中」が締切となります。（いずれも日・祝除く）　</t>
    <rPh sb="1" eb="3">
      <t>チイキ</t>
    </rPh>
    <rPh sb="4" eb="6">
      <t>ハンバイ</t>
    </rPh>
    <rPh sb="6" eb="7">
      <t>ショ</t>
    </rPh>
    <rPh sb="10" eb="12">
      <t>モウシコミ</t>
    </rPh>
    <rPh sb="14" eb="16">
      <t>オリコミ</t>
    </rPh>
    <rPh sb="16" eb="17">
      <t>ビ</t>
    </rPh>
    <rPh sb="18" eb="20">
      <t>カマエ</t>
    </rPh>
    <rPh sb="20" eb="23">
      <t>ゴゼンチュウ</t>
    </rPh>
    <rPh sb="25" eb="27">
      <t>シメキリ</t>
    </rPh>
    <rPh sb="32" eb="34">
      <t>イガイ</t>
    </rPh>
    <rPh sb="35" eb="37">
      <t>ハンバイ</t>
    </rPh>
    <phoneticPr fontId="3"/>
  </si>
  <si>
    <t>に販売所への折込申込は「折込日3日前午前中が締切です。(いずれも日祝除く）</t>
    <rPh sb="1" eb="3">
      <t>ハンバイ</t>
    </rPh>
    <rPh sb="3" eb="4">
      <t>ショ</t>
    </rPh>
    <rPh sb="6" eb="8">
      <t>オリコミ</t>
    </rPh>
    <rPh sb="8" eb="10">
      <t>モウシコミ</t>
    </rPh>
    <rPh sb="12" eb="14">
      <t>オリコミ</t>
    </rPh>
    <rPh sb="14" eb="15">
      <t>ビ</t>
    </rPh>
    <rPh sb="16" eb="17">
      <t>カ</t>
    </rPh>
    <rPh sb="17" eb="18">
      <t>マエ</t>
    </rPh>
    <rPh sb="18" eb="21">
      <t>ゴゼンチュウ</t>
    </rPh>
    <rPh sb="22" eb="24">
      <t>シメキリ</t>
    </rPh>
    <rPh sb="32" eb="33">
      <t>ニチ</t>
    </rPh>
    <rPh sb="33" eb="34">
      <t>シュク</t>
    </rPh>
    <rPh sb="34" eb="35">
      <t>ノゾ</t>
    </rPh>
    <phoneticPr fontId="3"/>
  </si>
  <si>
    <t>　　　　ただし申込締切日が土曜日にあたる場合、1営業日前日の午前中に繰り上がります。</t>
    <rPh sb="15" eb="16">
      <t>ヒ</t>
    </rPh>
    <phoneticPr fontId="7"/>
  </si>
  <si>
    <t>◆市町村表記は販売所の所在地によるものです。店名と配達エリアの行政界は必ずしも一致しない場合があります。</t>
    <phoneticPr fontId="7"/>
  </si>
  <si>
    <t>Ｅ地区定数計</t>
    <rPh sb="1" eb="3">
      <t>チク</t>
    </rPh>
    <rPh sb="3" eb="5">
      <t>テイスウ</t>
    </rPh>
    <rPh sb="5" eb="6">
      <t>ケイ</t>
    </rPh>
    <phoneticPr fontId="7"/>
  </si>
  <si>
    <t>◆悪天候、災害、事故等、やむを得ない事由により折込遅延・不能となる場合があります。予めご了承ください。</t>
    <rPh sb="41" eb="42">
      <t>アラカジ</t>
    </rPh>
    <phoneticPr fontId="7"/>
  </si>
  <si>
    <t>離島定数計</t>
    <rPh sb="0" eb="2">
      <t>リトウ</t>
    </rPh>
    <rPh sb="2" eb="4">
      <t>テイスウ</t>
    </rPh>
    <rPh sb="4" eb="5">
      <t>ケイ</t>
    </rPh>
    <phoneticPr fontId="7"/>
  </si>
  <si>
    <t xml:space="preserve">◆店名に※印を付した販売所は、エリアの一部（遠隔地）で日曜・祝日折込分を翌日朝刊と同配いたします。
</t>
    <phoneticPr fontId="7"/>
  </si>
  <si>
    <t>　　合　　計</t>
    <rPh sb="2" eb="6">
      <t>ゴウケイ</t>
    </rPh>
    <phoneticPr fontId="7"/>
  </si>
  <si>
    <t>◆店名に（複）と付した販売所は、定数に朝日新聞・毎日新聞・読売新聞・日経新聞の枚数を含む複合店です。該当銘柄は販売所によって異なります。なお銘柄指定はできませんので予めご了承ください。</t>
    <rPh sb="29" eb="31">
      <t>ヨミウリ</t>
    </rPh>
    <rPh sb="31" eb="33">
      <t>シンブン</t>
    </rPh>
    <rPh sb="55" eb="57">
      <t>ハンバイ</t>
    </rPh>
    <rPh sb="57" eb="58">
      <t>ジョ</t>
    </rPh>
    <rPh sb="82" eb="83">
      <t>アラカジ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</si>
</sst>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m&quot;月&quot;d&quot;日&quot;\(aaa\)"/>
    <numFmt numFmtId="178" formatCode="@\(&quot;複&quot;\)"/>
  </numFmts>
  <fonts count="3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name val="Eras Light ITC"/>
      <family val="2"/>
    </font>
    <font>
      <sz val="8"/>
      <name val="ＭＳ Ｐ明朝"/>
      <family val="1"/>
      <charset val="128"/>
    </font>
    <font>
      <u/>
      <sz val="11"/>
      <name val="Eras Light ITC"/>
      <family val="2"/>
    </font>
    <font>
      <sz val="10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8.5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10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hair">
        <color indexed="64"/>
      </top>
      <bottom style="medium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theme="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theme="0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hair">
        <color indexed="64"/>
      </right>
      <top style="thin">
        <color theme="0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4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14" fontId="4" fillId="0" borderId="2" xfId="1" applyNumberFormat="1" applyFont="1" applyBorder="1" applyAlignment="1">
      <alignment vertical="center"/>
    </xf>
    <xf numFmtId="31" fontId="2" fillId="0" borderId="0" xfId="1" applyNumberFormat="1" applyFont="1" applyAlignment="1">
      <alignment vertical="center" shrinkToFit="1"/>
    </xf>
    <xf numFmtId="176" fontId="4" fillId="0" borderId="0" xfId="1" applyNumberFormat="1" applyFont="1" applyAlignment="1">
      <alignment horizontal="center" vertical="center" shrinkToFit="1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31" fontId="8" fillId="0" borderId="0" xfId="1" applyNumberFormat="1" applyFont="1" applyAlignment="1">
      <alignment vertical="center"/>
    </xf>
    <xf numFmtId="0" fontId="2" fillId="0" borderId="3" xfId="1" applyFont="1" applyBorder="1" applyAlignment="1" applyProtection="1">
      <alignment horizontal="center" vertical="center"/>
      <protection locked="0"/>
    </xf>
    <xf numFmtId="0" fontId="2" fillId="0" borderId="4" xfId="1" applyFont="1" applyBorder="1" applyAlignment="1" applyProtection="1">
      <alignment vertical="center"/>
      <protection locked="0"/>
    </xf>
    <xf numFmtId="0" fontId="11" fillId="0" borderId="0" xfId="1" applyFont="1" applyAlignment="1">
      <alignment vertical="center"/>
    </xf>
    <xf numFmtId="0" fontId="4" fillId="0" borderId="5" xfId="1" applyFont="1" applyBorder="1" applyAlignment="1">
      <alignment vertical="center"/>
    </xf>
    <xf numFmtId="0" fontId="12" fillId="0" borderId="6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12" fillId="0" borderId="8" xfId="1" applyFont="1" applyBorder="1" applyAlignment="1">
      <alignment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177" fontId="13" fillId="0" borderId="17" xfId="1" applyNumberFormat="1" applyFont="1" applyBorder="1" applyAlignment="1" applyProtection="1">
      <alignment horizontal="center" vertical="center" shrinkToFit="1"/>
      <protection locked="0"/>
    </xf>
    <xf numFmtId="177" fontId="13" fillId="0" borderId="18" xfId="1" applyNumberFormat="1" applyFont="1" applyBorder="1" applyAlignment="1" applyProtection="1">
      <alignment horizontal="center" vertical="center" shrinkToFit="1"/>
      <protection locked="0"/>
    </xf>
    <xf numFmtId="0" fontId="9" fillId="0" borderId="19" xfId="1" applyFont="1" applyBorder="1" applyAlignment="1" applyProtection="1">
      <alignment vertical="center" shrinkToFit="1"/>
      <protection locked="0"/>
    </xf>
    <xf numFmtId="0" fontId="9" fillId="0" borderId="20" xfId="1" applyFont="1" applyBorder="1" applyAlignment="1" applyProtection="1">
      <alignment vertical="center" shrinkToFit="1"/>
      <protection locked="0"/>
    </xf>
    <xf numFmtId="0" fontId="8" fillId="0" borderId="21" xfId="1" applyFont="1" applyBorder="1" applyAlignment="1" applyProtection="1">
      <alignment horizontal="center" vertical="center" shrinkToFit="1"/>
      <protection locked="0"/>
    </xf>
    <xf numFmtId="0" fontId="8" fillId="0" borderId="20" xfId="1" applyFont="1" applyBorder="1" applyAlignment="1" applyProtection="1">
      <alignment horizontal="center" vertical="center" shrinkToFit="1"/>
      <protection locked="0"/>
    </xf>
    <xf numFmtId="0" fontId="9" fillId="0" borderId="19" xfId="1" applyFont="1" applyBorder="1" applyAlignment="1" applyProtection="1">
      <alignment horizontal="center" vertical="center" shrinkToFit="1"/>
      <protection locked="0"/>
    </xf>
    <xf numFmtId="0" fontId="9" fillId="0" borderId="20" xfId="1" applyFont="1" applyBorder="1" applyAlignment="1" applyProtection="1">
      <alignment horizontal="center" vertical="center" shrinkToFit="1"/>
      <protection locked="0"/>
    </xf>
    <xf numFmtId="0" fontId="9" fillId="0" borderId="22" xfId="1" applyFont="1" applyBorder="1" applyAlignment="1" applyProtection="1">
      <alignment horizontal="center" vertical="center" shrinkToFit="1"/>
      <protection locked="0"/>
    </xf>
    <xf numFmtId="0" fontId="10" fillId="0" borderId="23" xfId="1" applyFont="1" applyBorder="1" applyAlignment="1" applyProtection="1">
      <alignment horizontal="center" vertical="center"/>
      <protection locked="0"/>
    </xf>
    <xf numFmtId="0" fontId="10" fillId="0" borderId="24" xfId="1" applyFont="1" applyBorder="1" applyAlignment="1" applyProtection="1">
      <alignment horizontal="center" vertical="center"/>
      <protection locked="0"/>
    </xf>
    <xf numFmtId="0" fontId="1" fillId="0" borderId="24" xfId="1" applyBorder="1" applyAlignment="1" applyProtection="1">
      <alignment horizontal="center" vertical="center" shrinkToFit="1"/>
      <protection locked="0"/>
    </xf>
    <xf numFmtId="0" fontId="1" fillId="0" borderId="25" xfId="1" applyBorder="1" applyAlignment="1" applyProtection="1">
      <alignment horizontal="center" vertical="center" shrinkToFit="1"/>
      <protection locked="0"/>
    </xf>
    <xf numFmtId="0" fontId="12" fillId="2" borderId="9" xfId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12" fillId="0" borderId="10" xfId="1" applyFont="1" applyBorder="1" applyAlignment="1">
      <alignment vertical="center"/>
    </xf>
    <xf numFmtId="0" fontId="12" fillId="0" borderId="26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12" fillId="0" borderId="28" xfId="1" applyFont="1" applyBorder="1" applyAlignment="1">
      <alignment horizontal="center" vertical="center"/>
    </xf>
    <xf numFmtId="0" fontId="12" fillId="0" borderId="29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38" fontId="13" fillId="0" borderId="19" xfId="2" applyFont="1" applyFill="1" applyBorder="1" applyAlignment="1" applyProtection="1">
      <alignment vertical="center"/>
      <protection locked="0"/>
    </xf>
    <xf numFmtId="38" fontId="13" fillId="0" borderId="20" xfId="2" applyFont="1" applyFill="1" applyBorder="1" applyAlignment="1" applyProtection="1">
      <alignment vertical="center"/>
      <protection locked="0"/>
    </xf>
    <xf numFmtId="38" fontId="13" fillId="0" borderId="30" xfId="2" applyFont="1" applyFill="1" applyBorder="1" applyAlignment="1" applyProtection="1">
      <alignment vertical="center"/>
      <protection locked="0"/>
    </xf>
    <xf numFmtId="38" fontId="13" fillId="2" borderId="31" xfId="2" applyFont="1" applyFill="1" applyBorder="1" applyAlignment="1" applyProtection="1">
      <alignment vertical="center"/>
      <protection locked="0"/>
    </xf>
    <xf numFmtId="38" fontId="13" fillId="2" borderId="32" xfId="2" applyFont="1" applyFill="1" applyBorder="1" applyAlignment="1" applyProtection="1">
      <alignment vertical="center"/>
      <protection locked="0"/>
    </xf>
    <xf numFmtId="38" fontId="13" fillId="2" borderId="33" xfId="2" applyFont="1" applyFill="1" applyBorder="1" applyAlignment="1" applyProtection="1">
      <alignment vertical="center"/>
      <protection locked="0"/>
    </xf>
    <xf numFmtId="38" fontId="15" fillId="0" borderId="19" xfId="1" applyNumberFormat="1" applyFont="1" applyBorder="1" applyAlignment="1" applyProtection="1">
      <alignment vertical="center"/>
      <protection locked="0"/>
    </xf>
    <xf numFmtId="38" fontId="15" fillId="0" borderId="30" xfId="1" applyNumberFormat="1" applyFont="1" applyBorder="1" applyAlignment="1" applyProtection="1">
      <alignment vertical="center"/>
      <protection locked="0"/>
    </xf>
    <xf numFmtId="0" fontId="15" fillId="0" borderId="20" xfId="1" applyFont="1" applyBorder="1" applyAlignment="1" applyProtection="1">
      <alignment vertical="center"/>
      <protection locked="0"/>
    </xf>
    <xf numFmtId="38" fontId="15" fillId="0" borderId="20" xfId="1" applyNumberFormat="1" applyFont="1" applyBorder="1" applyAlignment="1" applyProtection="1">
      <alignment vertical="center"/>
      <protection locked="0"/>
    </xf>
    <xf numFmtId="0" fontId="2" fillId="0" borderId="19" xfId="1" applyFont="1" applyBorder="1" applyAlignment="1" applyProtection="1">
      <alignment horizontal="center" vertical="center" shrinkToFit="1"/>
      <protection locked="0"/>
    </xf>
    <xf numFmtId="0" fontId="2" fillId="0" borderId="20" xfId="1" applyFont="1" applyBorder="1" applyAlignment="1" applyProtection="1">
      <alignment horizontal="center" vertical="center" shrinkToFit="1"/>
      <protection locked="0"/>
    </xf>
    <xf numFmtId="0" fontId="8" fillId="0" borderId="34" xfId="1" applyFont="1" applyBorder="1" applyAlignment="1" applyProtection="1">
      <alignment horizontal="center" vertical="center" shrinkToFit="1"/>
      <protection locked="0"/>
    </xf>
    <xf numFmtId="0" fontId="8" fillId="0" borderId="30" xfId="1" applyFont="1" applyBorder="1" applyAlignment="1" applyProtection="1">
      <alignment horizontal="center" vertical="center" shrinkToFit="1"/>
      <protection locked="0"/>
    </xf>
    <xf numFmtId="0" fontId="14" fillId="0" borderId="0" xfId="1" applyFont="1" applyAlignment="1">
      <alignment vertical="center"/>
    </xf>
    <xf numFmtId="38" fontId="15" fillId="0" borderId="0" xfId="2" applyFont="1" applyFill="1" applyBorder="1" applyAlignment="1">
      <alignment vertical="center"/>
    </xf>
    <xf numFmtId="38" fontId="15" fillId="0" borderId="0" xfId="1" applyNumberFormat="1" applyFont="1" applyAlignment="1">
      <alignment vertical="center"/>
    </xf>
    <xf numFmtId="0" fontId="15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35" xfId="1" applyFont="1" applyBorder="1" applyAlignment="1">
      <alignment vertical="center"/>
    </xf>
    <xf numFmtId="38" fontId="8" fillId="0" borderId="35" xfId="1" applyNumberFormat="1" applyFont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16" fillId="0" borderId="0" xfId="1" applyFont="1" applyAlignment="1">
      <alignment vertical="center"/>
    </xf>
    <xf numFmtId="0" fontId="17" fillId="0" borderId="40" xfId="1" applyFont="1" applyBorder="1" applyAlignment="1">
      <alignment horizontal="center" vertical="center"/>
    </xf>
    <xf numFmtId="0" fontId="17" fillId="0" borderId="41" xfId="1" applyFont="1" applyBorder="1" applyAlignment="1">
      <alignment horizontal="center" vertical="center"/>
    </xf>
    <xf numFmtId="0" fontId="17" fillId="0" borderId="42" xfId="1" applyFont="1" applyBorder="1" applyAlignment="1">
      <alignment horizontal="center" vertical="center"/>
    </xf>
    <xf numFmtId="0" fontId="18" fillId="4" borderId="43" xfId="1" applyFont="1" applyFill="1" applyBorder="1" applyAlignment="1">
      <alignment horizontal="center" vertical="center" shrinkToFit="1"/>
    </xf>
    <xf numFmtId="0" fontId="18" fillId="4" borderId="44" xfId="1" applyFont="1" applyFill="1" applyBorder="1" applyAlignment="1">
      <alignment horizontal="center" vertical="center" shrinkToFit="1"/>
    </xf>
    <xf numFmtId="0" fontId="19" fillId="5" borderId="6" xfId="1" applyFont="1" applyFill="1" applyBorder="1" applyAlignment="1">
      <alignment horizontal="center" vertical="center" shrinkToFit="1"/>
    </xf>
    <xf numFmtId="0" fontId="19" fillId="5" borderId="45" xfId="1" applyFont="1" applyFill="1" applyBorder="1" applyAlignment="1">
      <alignment horizontal="center" vertical="center" shrinkToFit="1"/>
    </xf>
    <xf numFmtId="178" fontId="8" fillId="5" borderId="6" xfId="1" applyNumberFormat="1" applyFont="1" applyFill="1" applyBorder="1" applyAlignment="1">
      <alignment vertical="center" shrinkToFit="1"/>
    </xf>
    <xf numFmtId="38" fontId="20" fillId="6" borderId="6" xfId="2" applyFont="1" applyFill="1" applyBorder="1" applyAlignment="1" applyProtection="1">
      <alignment horizontal="center" vertical="center" shrinkToFit="1"/>
    </xf>
    <xf numFmtId="38" fontId="20" fillId="6" borderId="46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vertical="center"/>
    </xf>
    <xf numFmtId="0" fontId="19" fillId="0" borderId="47" xfId="1" applyFont="1" applyBorder="1" applyAlignment="1">
      <alignment horizontal="center" vertical="center" shrinkToFit="1"/>
    </xf>
    <xf numFmtId="0" fontId="21" fillId="0" borderId="48" xfId="1" applyFont="1" applyBorder="1" applyAlignment="1">
      <alignment horizontal="center" vertical="center" shrinkToFit="1"/>
    </xf>
    <xf numFmtId="178" fontId="8" fillId="0" borderId="47" xfId="1" applyNumberFormat="1" applyFont="1" applyBorder="1" applyAlignment="1">
      <alignment vertical="center" shrinkToFit="1"/>
    </xf>
    <xf numFmtId="38" fontId="22" fillId="0" borderId="49" xfId="2" applyFont="1" applyFill="1" applyBorder="1" applyAlignment="1" applyProtection="1">
      <alignment vertical="center"/>
    </xf>
    <xf numFmtId="38" fontId="10" fillId="0" borderId="50" xfId="2" applyFont="1" applyFill="1" applyBorder="1" applyAlignment="1" applyProtection="1">
      <alignment vertical="center"/>
      <protection locked="0"/>
    </xf>
    <xf numFmtId="0" fontId="18" fillId="4" borderId="51" xfId="1" applyFont="1" applyFill="1" applyBorder="1" applyAlignment="1">
      <alignment horizontal="center" vertical="center" shrinkToFit="1"/>
    </xf>
    <xf numFmtId="0" fontId="18" fillId="4" borderId="52" xfId="1" applyFont="1" applyFill="1" applyBorder="1" applyAlignment="1">
      <alignment horizontal="center" vertical="center" shrinkToFit="1"/>
    </xf>
    <xf numFmtId="0" fontId="19" fillId="0" borderId="49" xfId="1" applyFont="1" applyBorder="1" applyAlignment="1">
      <alignment horizontal="center" vertical="center" shrinkToFit="1"/>
    </xf>
    <xf numFmtId="0" fontId="21" fillId="0" borderId="49" xfId="1" applyFont="1" applyBorder="1" applyAlignment="1">
      <alignment horizontal="center" vertical="center" shrinkToFit="1"/>
    </xf>
    <xf numFmtId="178" fontId="8" fillId="0" borderId="49" xfId="1" applyNumberFormat="1" applyFont="1" applyBorder="1" applyAlignment="1">
      <alignment vertical="center" shrinkToFit="1"/>
    </xf>
    <xf numFmtId="0" fontId="17" fillId="0" borderId="53" xfId="1" applyFont="1" applyBorder="1" applyAlignment="1">
      <alignment horizontal="center" vertical="center"/>
    </xf>
    <xf numFmtId="0" fontId="17" fillId="0" borderId="54" xfId="1" applyFont="1" applyBorder="1" applyAlignment="1">
      <alignment horizontal="center" vertical="center"/>
    </xf>
    <xf numFmtId="0" fontId="17" fillId="0" borderId="55" xfId="1" applyFont="1" applyBorder="1" applyAlignment="1">
      <alignment horizontal="center" vertical="center"/>
    </xf>
    <xf numFmtId="0" fontId="18" fillId="4" borderId="2" xfId="1" applyFont="1" applyFill="1" applyBorder="1" applyAlignment="1">
      <alignment horizontal="center" vertical="center" shrinkToFit="1"/>
    </xf>
    <xf numFmtId="0" fontId="18" fillId="4" borderId="56" xfId="1" applyFont="1" applyFill="1" applyBorder="1" applyAlignment="1">
      <alignment horizontal="center" vertical="center" shrinkToFit="1"/>
    </xf>
    <xf numFmtId="0" fontId="19" fillId="0" borderId="6" xfId="1" applyFont="1" applyBorder="1" applyAlignment="1">
      <alignment horizontal="center" vertical="center" shrinkToFit="1"/>
    </xf>
    <xf numFmtId="0" fontId="21" fillId="0" borderId="45" xfId="1" applyFont="1" applyBorder="1" applyAlignment="1">
      <alignment horizontal="center" vertical="center" shrinkToFit="1"/>
    </xf>
    <xf numFmtId="178" fontId="8" fillId="0" borderId="57" xfId="1" applyNumberFormat="1" applyFont="1" applyBorder="1" applyAlignment="1">
      <alignment vertical="center" shrinkToFit="1"/>
    </xf>
    <xf numFmtId="38" fontId="22" fillId="0" borderId="58" xfId="2" applyFont="1" applyFill="1" applyBorder="1" applyAlignment="1" applyProtection="1">
      <alignment vertical="center"/>
    </xf>
    <xf numFmtId="38" fontId="10" fillId="0" borderId="59" xfId="2" applyFont="1" applyFill="1" applyBorder="1" applyAlignment="1" applyProtection="1">
      <alignment vertical="center"/>
      <protection locked="0"/>
    </xf>
    <xf numFmtId="178" fontId="8" fillId="0" borderId="6" xfId="1" applyNumberFormat="1" applyFont="1" applyBorder="1" applyAlignment="1">
      <alignment vertical="center" shrinkToFit="1"/>
    </xf>
    <xf numFmtId="38" fontId="22" fillId="0" borderId="57" xfId="2" applyFont="1" applyFill="1" applyBorder="1" applyAlignment="1">
      <alignment vertical="center"/>
    </xf>
    <xf numFmtId="0" fontId="18" fillId="4" borderId="60" xfId="1" applyFont="1" applyFill="1" applyBorder="1" applyAlignment="1">
      <alignment horizontal="center" vertical="center" shrinkToFit="1"/>
    </xf>
    <xf numFmtId="0" fontId="18" fillId="4" borderId="61" xfId="1" applyFont="1" applyFill="1" applyBorder="1" applyAlignment="1">
      <alignment horizontal="center" vertical="center" shrinkToFit="1"/>
    </xf>
    <xf numFmtId="0" fontId="19" fillId="7" borderId="57" xfId="1" applyFont="1" applyFill="1" applyBorder="1" applyAlignment="1">
      <alignment horizontal="center" vertical="center" shrinkToFit="1"/>
    </xf>
    <xf numFmtId="0" fontId="21" fillId="7" borderId="57" xfId="1" applyFont="1" applyFill="1" applyBorder="1" applyAlignment="1">
      <alignment horizontal="center" vertical="center" shrinkToFit="1"/>
    </xf>
    <xf numFmtId="0" fontId="8" fillId="7" borderId="57" xfId="1" applyFont="1" applyFill="1" applyBorder="1" applyAlignment="1">
      <alignment vertical="center" shrinkToFit="1"/>
    </xf>
    <xf numFmtId="38" fontId="20" fillId="7" borderId="6" xfId="2" applyFont="1" applyFill="1" applyBorder="1" applyAlignment="1">
      <alignment horizontal="center" vertical="center" shrinkToFit="1"/>
    </xf>
    <xf numFmtId="38" fontId="20" fillId="7" borderId="46" xfId="2" applyFont="1" applyFill="1" applyBorder="1" applyAlignment="1">
      <alignment horizontal="center" vertical="center" shrinkToFit="1"/>
    </xf>
    <xf numFmtId="0" fontId="23" fillId="0" borderId="0" xfId="1" applyFont="1" applyAlignment="1">
      <alignment vertical="center"/>
    </xf>
    <xf numFmtId="0" fontId="4" fillId="0" borderId="62" xfId="1" applyFont="1" applyBorder="1" applyAlignment="1">
      <alignment horizontal="center" vertical="center"/>
    </xf>
    <xf numFmtId="0" fontId="1" fillId="0" borderId="63" xfId="1" applyBorder="1" applyAlignment="1">
      <alignment horizontal="center" vertical="center"/>
    </xf>
    <xf numFmtId="0" fontId="4" fillId="0" borderId="64" xfId="1" applyFont="1" applyBorder="1" applyAlignment="1">
      <alignment horizontal="center" vertical="center"/>
    </xf>
    <xf numFmtId="0" fontId="4" fillId="0" borderId="63" xfId="1" applyFont="1" applyBorder="1" applyAlignment="1">
      <alignment horizontal="center" vertical="center"/>
    </xf>
    <xf numFmtId="0" fontId="4" fillId="0" borderId="65" xfId="1" applyFont="1" applyBorder="1" applyAlignment="1">
      <alignment horizontal="center" vertical="center" shrinkToFit="1"/>
    </xf>
    <xf numFmtId="38" fontId="4" fillId="0" borderId="65" xfId="2" applyFont="1" applyFill="1" applyBorder="1" applyAlignment="1">
      <alignment horizontal="center" vertical="center"/>
    </xf>
    <xf numFmtId="38" fontId="4" fillId="0" borderId="66" xfId="2" applyFont="1" applyFill="1" applyBorder="1" applyAlignment="1">
      <alignment horizontal="center" vertical="center"/>
    </xf>
    <xf numFmtId="0" fontId="18" fillId="4" borderId="67" xfId="1" applyFont="1" applyFill="1" applyBorder="1" applyAlignment="1">
      <alignment horizontal="center" vertical="center" shrinkToFit="1"/>
    </xf>
    <xf numFmtId="0" fontId="18" fillId="4" borderId="68" xfId="1" applyFont="1" applyFill="1" applyBorder="1" applyAlignment="1">
      <alignment horizontal="center" vertical="center" shrinkToFit="1"/>
    </xf>
    <xf numFmtId="0" fontId="18" fillId="4" borderId="69" xfId="1" applyFont="1" applyFill="1" applyBorder="1" applyAlignment="1">
      <alignment horizontal="center" vertical="center" shrinkToFit="1"/>
    </xf>
    <xf numFmtId="0" fontId="18" fillId="4" borderId="70" xfId="1" applyFont="1" applyFill="1" applyBorder="1" applyAlignment="1">
      <alignment horizontal="center" vertical="center" shrinkToFit="1"/>
    </xf>
    <xf numFmtId="0" fontId="19" fillId="0" borderId="57" xfId="1" applyFont="1" applyBorder="1" applyAlignment="1">
      <alignment horizontal="center" vertical="center" shrinkToFit="1"/>
    </xf>
    <xf numFmtId="0" fontId="21" fillId="0" borderId="57" xfId="1" applyFont="1" applyBorder="1" applyAlignment="1">
      <alignment horizontal="center" vertical="center" shrinkToFit="1"/>
    </xf>
    <xf numFmtId="0" fontId="18" fillId="4" borderId="71" xfId="1" applyFont="1" applyFill="1" applyBorder="1" applyAlignment="1">
      <alignment horizontal="center" vertical="center" shrinkToFit="1"/>
    </xf>
    <xf numFmtId="0" fontId="8" fillId="0" borderId="61" xfId="1" applyFont="1" applyBorder="1" applyAlignment="1">
      <alignment vertical="center" shrinkToFit="1"/>
    </xf>
    <xf numFmtId="38" fontId="10" fillId="0" borderId="72" xfId="2" applyFont="1" applyFill="1" applyBorder="1" applyAlignment="1" applyProtection="1">
      <alignment vertical="center"/>
      <protection locked="0"/>
    </xf>
    <xf numFmtId="0" fontId="19" fillId="7" borderId="6" xfId="1" applyFont="1" applyFill="1" applyBorder="1" applyAlignment="1">
      <alignment horizontal="center" vertical="center" shrinkToFit="1"/>
    </xf>
    <xf numFmtId="0" fontId="24" fillId="7" borderId="45" xfId="1" applyFont="1" applyFill="1" applyBorder="1" applyAlignment="1">
      <alignment vertical="center" shrinkToFit="1"/>
    </xf>
    <xf numFmtId="178" fontId="8" fillId="7" borderId="6" xfId="1" applyNumberFormat="1" applyFont="1" applyFill="1" applyBorder="1" applyAlignment="1">
      <alignment vertical="center" shrinkToFit="1"/>
    </xf>
    <xf numFmtId="0" fontId="8" fillId="0" borderId="6" xfId="1" applyFont="1" applyBorder="1" applyAlignment="1">
      <alignment vertical="center" shrinkToFit="1"/>
    </xf>
    <xf numFmtId="0" fontId="19" fillId="0" borderId="45" xfId="1" applyFont="1" applyBorder="1" applyAlignment="1">
      <alignment horizontal="center" vertical="center" shrinkToFit="1"/>
    </xf>
    <xf numFmtId="0" fontId="18" fillId="4" borderId="53" xfId="1" applyFont="1" applyFill="1" applyBorder="1" applyAlignment="1">
      <alignment horizontal="center" vertical="center" shrinkToFit="1"/>
    </xf>
    <xf numFmtId="0" fontId="18" fillId="4" borderId="73" xfId="1" applyFont="1" applyFill="1" applyBorder="1" applyAlignment="1">
      <alignment horizontal="center" vertical="center" shrinkToFit="1"/>
    </xf>
    <xf numFmtId="0" fontId="19" fillId="0" borderId="74" xfId="1" applyFont="1" applyBorder="1" applyAlignment="1">
      <alignment horizontal="center" vertical="center" shrinkToFit="1"/>
    </xf>
    <xf numFmtId="0" fontId="21" fillId="0" borderId="75" xfId="1" applyFont="1" applyBorder="1" applyAlignment="1">
      <alignment horizontal="center" vertical="center" shrinkToFit="1"/>
    </xf>
    <xf numFmtId="178" fontId="8" fillId="0" borderId="76" xfId="1" applyNumberFormat="1" applyFont="1" applyBorder="1" applyAlignment="1">
      <alignment vertical="center" shrinkToFit="1"/>
    </xf>
    <xf numFmtId="38" fontId="22" fillId="0" borderId="76" xfId="2" applyFont="1" applyFill="1" applyBorder="1" applyAlignment="1">
      <alignment vertical="center"/>
    </xf>
    <xf numFmtId="38" fontId="10" fillId="0" borderId="77" xfId="2" applyFont="1" applyFill="1" applyBorder="1" applyAlignment="1" applyProtection="1">
      <alignment vertical="center"/>
      <protection locked="0"/>
    </xf>
    <xf numFmtId="0" fontId="18" fillId="4" borderId="78" xfId="1" applyFont="1" applyFill="1" applyBorder="1" applyAlignment="1">
      <alignment horizontal="center" vertical="center" shrinkToFit="1"/>
    </xf>
    <xf numFmtId="0" fontId="18" fillId="4" borderId="79" xfId="1" applyFont="1" applyFill="1" applyBorder="1" applyAlignment="1">
      <alignment horizontal="center" vertical="center" shrinkToFit="1"/>
    </xf>
    <xf numFmtId="0" fontId="19" fillId="0" borderId="80" xfId="1" applyFont="1" applyBorder="1" applyAlignment="1">
      <alignment horizontal="center" vertical="center" shrinkToFit="1"/>
    </xf>
    <xf numFmtId="0" fontId="21" fillId="0" borderId="81" xfId="1" applyFont="1" applyBorder="1" applyAlignment="1">
      <alignment horizontal="center" vertical="center" shrinkToFit="1"/>
    </xf>
    <xf numFmtId="178" fontId="8" fillId="0" borderId="80" xfId="1" applyNumberFormat="1" applyFont="1" applyBorder="1" applyAlignment="1">
      <alignment vertical="center" shrinkToFit="1"/>
    </xf>
    <xf numFmtId="38" fontId="22" fillId="0" borderId="82" xfId="2" applyFont="1" applyFill="1" applyBorder="1" applyAlignment="1">
      <alignment vertical="center"/>
    </xf>
    <xf numFmtId="38" fontId="10" fillId="0" borderId="83" xfId="2" applyFont="1" applyFill="1" applyBorder="1" applyAlignment="1" applyProtection="1">
      <alignment vertical="center"/>
      <protection locked="0"/>
    </xf>
    <xf numFmtId="0" fontId="19" fillId="6" borderId="6" xfId="1" applyFont="1" applyFill="1" applyBorder="1" applyAlignment="1">
      <alignment horizontal="center" vertical="center" shrinkToFit="1"/>
    </xf>
    <xf numFmtId="0" fontId="19" fillId="6" borderId="45" xfId="1" applyFont="1" applyFill="1" applyBorder="1" applyAlignment="1">
      <alignment horizontal="center" vertical="center" shrinkToFit="1"/>
    </xf>
    <xf numFmtId="0" fontId="8" fillId="6" borderId="6" xfId="1" applyFont="1" applyFill="1" applyBorder="1" applyAlignment="1">
      <alignment vertical="center" shrinkToFit="1"/>
    </xf>
    <xf numFmtId="38" fontId="1" fillId="0" borderId="0" xfId="2" applyFont="1" applyFill="1" applyBorder="1" applyAlignment="1">
      <alignment vertical="center"/>
    </xf>
    <xf numFmtId="38" fontId="10" fillId="0" borderId="84" xfId="2" applyFont="1" applyFill="1" applyBorder="1" applyAlignment="1" applyProtection="1">
      <alignment vertical="center"/>
      <protection locked="0"/>
    </xf>
    <xf numFmtId="0" fontId="19" fillId="6" borderId="80" xfId="1" applyFont="1" applyFill="1" applyBorder="1" applyAlignment="1">
      <alignment horizontal="center" vertical="center" shrinkToFit="1"/>
    </xf>
    <xf numFmtId="0" fontId="19" fillId="6" borderId="81" xfId="1" applyFont="1" applyFill="1" applyBorder="1" applyAlignment="1">
      <alignment horizontal="center" vertical="center" shrinkToFit="1"/>
    </xf>
    <xf numFmtId="0" fontId="8" fillId="6" borderId="80" xfId="1" applyFont="1" applyFill="1" applyBorder="1" applyAlignment="1">
      <alignment vertical="center" shrinkToFit="1"/>
    </xf>
    <xf numFmtId="38" fontId="20" fillId="6" borderId="80" xfId="2" applyFont="1" applyFill="1" applyBorder="1" applyAlignment="1" applyProtection="1">
      <alignment horizontal="center" vertical="center" shrinkToFit="1"/>
    </xf>
    <xf numFmtId="38" fontId="20" fillId="6" borderId="85" xfId="2" applyFont="1" applyFill="1" applyBorder="1" applyAlignment="1" applyProtection="1">
      <alignment horizontal="center" vertical="center" shrinkToFit="1"/>
    </xf>
    <xf numFmtId="38" fontId="22" fillId="0" borderId="0" xfId="2" applyFont="1" applyFill="1" applyAlignment="1">
      <alignment vertical="center"/>
    </xf>
    <xf numFmtId="38" fontId="10" fillId="0" borderId="0" xfId="2" applyFont="1" applyFill="1" applyAlignment="1">
      <alignment vertical="center"/>
    </xf>
    <xf numFmtId="38" fontId="22" fillId="0" borderId="61" xfId="2" applyFont="1" applyFill="1" applyBorder="1" applyAlignment="1">
      <alignment vertical="center"/>
    </xf>
    <xf numFmtId="38" fontId="22" fillId="0" borderId="0" xfId="2" applyFont="1" applyFill="1" applyBorder="1" applyAlignment="1">
      <alignment vertical="center"/>
    </xf>
    <xf numFmtId="38" fontId="10" fillId="0" borderId="0" xfId="2" applyFont="1" applyFill="1" applyBorder="1" applyAlignment="1">
      <alignment vertical="center"/>
    </xf>
    <xf numFmtId="0" fontId="4" fillId="0" borderId="37" xfId="1" applyFont="1" applyBorder="1" applyAlignment="1">
      <alignment horizontal="center" vertical="center" shrinkToFit="1"/>
    </xf>
    <xf numFmtId="0" fontId="4" fillId="0" borderId="36" xfId="1" applyFont="1" applyBorder="1" applyAlignment="1">
      <alignment horizontal="center" vertical="center" shrinkToFit="1"/>
    </xf>
    <xf numFmtId="38" fontId="4" fillId="0" borderId="38" xfId="2" applyFont="1" applyFill="1" applyBorder="1" applyAlignment="1">
      <alignment horizontal="center" vertical="center"/>
    </xf>
    <xf numFmtId="38" fontId="4" fillId="0" borderId="39" xfId="2" applyFont="1" applyFill="1" applyBorder="1" applyAlignment="1">
      <alignment horizontal="center" vertical="center"/>
    </xf>
    <xf numFmtId="0" fontId="18" fillId="4" borderId="86" xfId="1" applyFont="1" applyFill="1" applyBorder="1" applyAlignment="1">
      <alignment horizontal="center" vertical="center" shrinkToFit="1"/>
    </xf>
    <xf numFmtId="0" fontId="19" fillId="6" borderId="47" xfId="1" applyFont="1" applyFill="1" applyBorder="1" applyAlignment="1">
      <alignment horizontal="center" vertical="center" shrinkToFit="1"/>
    </xf>
    <xf numFmtId="0" fontId="21" fillId="6" borderId="48" xfId="1" applyFont="1" applyFill="1" applyBorder="1" applyAlignment="1">
      <alignment horizontal="center" vertical="center" shrinkToFit="1"/>
    </xf>
    <xf numFmtId="0" fontId="8" fillId="6" borderId="47" xfId="1" applyFont="1" applyFill="1" applyBorder="1" applyAlignment="1">
      <alignment vertical="center" shrinkToFit="1"/>
    </xf>
    <xf numFmtId="38" fontId="22" fillId="6" borderId="47" xfId="2" applyFont="1" applyFill="1" applyBorder="1" applyAlignment="1">
      <alignment horizontal="center" vertical="center" shrinkToFit="1"/>
    </xf>
    <xf numFmtId="38" fontId="22" fillId="6" borderId="87" xfId="2" applyFont="1" applyFill="1" applyBorder="1" applyAlignment="1">
      <alignment horizontal="center" vertical="center" shrinkToFit="1"/>
    </xf>
    <xf numFmtId="0" fontId="19" fillId="7" borderId="47" xfId="1" applyFont="1" applyFill="1" applyBorder="1" applyAlignment="1">
      <alignment horizontal="center" vertical="center" shrinkToFit="1"/>
    </xf>
    <xf numFmtId="0" fontId="21" fillId="7" borderId="48" xfId="1" applyFont="1" applyFill="1" applyBorder="1" applyAlignment="1">
      <alignment horizontal="center" vertical="center" shrinkToFit="1"/>
    </xf>
    <xf numFmtId="178" fontId="8" fillId="7" borderId="88" xfId="1" applyNumberFormat="1" applyFont="1" applyFill="1" applyBorder="1" applyAlignment="1">
      <alignment vertical="center" shrinkToFit="1"/>
    </xf>
    <xf numFmtId="38" fontId="22" fillId="7" borderId="47" xfId="2" applyFont="1" applyFill="1" applyBorder="1" applyAlignment="1">
      <alignment horizontal="center" vertical="center" shrinkToFit="1"/>
    </xf>
    <xf numFmtId="38" fontId="22" fillId="7" borderId="89" xfId="2" applyFont="1" applyFill="1" applyBorder="1" applyAlignment="1">
      <alignment horizontal="center" vertical="center" shrinkToFit="1"/>
    </xf>
    <xf numFmtId="0" fontId="18" fillId="4" borderId="0" xfId="1" applyFont="1" applyFill="1" applyAlignment="1">
      <alignment horizontal="center" vertical="center" shrinkToFit="1"/>
    </xf>
    <xf numFmtId="0" fontId="18" fillId="4" borderId="90" xfId="1" applyFont="1" applyFill="1" applyBorder="1" applyAlignment="1">
      <alignment horizontal="center" vertical="center" shrinkToFit="1"/>
    </xf>
    <xf numFmtId="38" fontId="10" fillId="0" borderId="91" xfId="2" applyFont="1" applyFill="1" applyBorder="1" applyAlignment="1" applyProtection="1">
      <alignment vertical="center"/>
      <protection locked="0"/>
    </xf>
    <xf numFmtId="0" fontId="18" fillId="4" borderId="92" xfId="1" applyFont="1" applyFill="1" applyBorder="1" applyAlignment="1">
      <alignment horizontal="center" vertical="center" shrinkToFit="1"/>
    </xf>
    <xf numFmtId="0" fontId="21" fillId="7" borderId="45" xfId="1" applyFont="1" applyFill="1" applyBorder="1" applyAlignment="1">
      <alignment horizontal="center" vertical="center" shrinkToFit="1"/>
    </xf>
    <xf numFmtId="0" fontId="18" fillId="4" borderId="93" xfId="1" applyFont="1" applyFill="1" applyBorder="1" applyAlignment="1">
      <alignment horizontal="center" vertical="center" shrinkToFit="1"/>
    </xf>
    <xf numFmtId="0" fontId="8" fillId="7" borderId="6" xfId="1" applyFont="1" applyFill="1" applyBorder="1" applyAlignment="1">
      <alignment vertical="center" shrinkToFit="1"/>
    </xf>
    <xf numFmtId="38" fontId="22" fillId="7" borderId="6" xfId="2" applyFont="1" applyFill="1" applyBorder="1" applyAlignment="1">
      <alignment horizontal="center" vertical="center" shrinkToFit="1"/>
    </xf>
    <xf numFmtId="38" fontId="22" fillId="7" borderId="46" xfId="2" applyFont="1" applyFill="1" applyBorder="1" applyAlignment="1">
      <alignment horizontal="center" vertical="center" shrinkToFit="1"/>
    </xf>
    <xf numFmtId="0" fontId="8" fillId="0" borderId="80" xfId="1" applyFont="1" applyBorder="1" applyAlignment="1">
      <alignment vertical="center" shrinkToFit="1"/>
    </xf>
    <xf numFmtId="38" fontId="22" fillId="7" borderId="94" xfId="2" applyFont="1" applyFill="1" applyBorder="1" applyAlignment="1">
      <alignment horizontal="center" vertical="center" shrinkToFit="1"/>
    </xf>
    <xf numFmtId="38" fontId="22" fillId="0" borderId="0" xfId="2" applyFont="1" applyFill="1" applyAlignment="1" applyProtection="1">
      <alignment vertical="center"/>
    </xf>
    <xf numFmtId="38" fontId="10" fillId="0" borderId="0" xfId="2" applyFont="1" applyFill="1" applyAlignment="1" applyProtection="1">
      <alignment vertical="center"/>
    </xf>
    <xf numFmtId="0" fontId="19" fillId="7" borderId="74" xfId="1" applyFont="1" applyFill="1" applyBorder="1" applyAlignment="1">
      <alignment horizontal="center" vertical="center" shrinkToFit="1"/>
    </xf>
    <xf numFmtId="0" fontId="21" fillId="7" borderId="75" xfId="1" applyFont="1" applyFill="1" applyBorder="1" applyAlignment="1">
      <alignment horizontal="center" vertical="center" shrinkToFit="1"/>
    </xf>
    <xf numFmtId="178" fontId="8" fillId="7" borderId="74" xfId="1" applyNumberFormat="1" applyFont="1" applyFill="1" applyBorder="1" applyAlignment="1">
      <alignment vertical="center" shrinkToFit="1"/>
    </xf>
    <xf numFmtId="38" fontId="22" fillId="7" borderId="74" xfId="2" applyFont="1" applyFill="1" applyBorder="1" applyAlignment="1">
      <alignment horizontal="center" vertical="center" shrinkToFit="1"/>
    </xf>
    <xf numFmtId="38" fontId="22" fillId="7" borderId="95" xfId="2" applyFont="1" applyFill="1" applyBorder="1" applyAlignment="1">
      <alignment horizontal="center" vertical="center" shrinkToFit="1"/>
    </xf>
    <xf numFmtId="38" fontId="0" fillId="0" borderId="0" xfId="2" applyFont="1" applyFill="1" applyAlignment="1">
      <alignment vertical="center"/>
    </xf>
    <xf numFmtId="0" fontId="18" fillId="4" borderId="96" xfId="1" applyFont="1" applyFill="1" applyBorder="1" applyAlignment="1">
      <alignment horizontal="center" vertical="center" shrinkToFit="1"/>
    </xf>
    <xf numFmtId="0" fontId="18" fillId="4" borderId="97" xfId="1" applyFont="1" applyFill="1" applyBorder="1" applyAlignment="1">
      <alignment horizontal="center" vertical="center" shrinkToFit="1"/>
    </xf>
    <xf numFmtId="178" fontId="8" fillId="0" borderId="98" xfId="1" applyNumberFormat="1" applyFont="1" applyBorder="1" applyAlignment="1">
      <alignment vertical="center" shrinkToFit="1"/>
    </xf>
    <xf numFmtId="38" fontId="22" fillId="0" borderId="70" xfId="2" applyFont="1" applyFill="1" applyBorder="1" applyAlignment="1">
      <alignment vertical="center"/>
    </xf>
    <xf numFmtId="38" fontId="10" fillId="0" borderId="99" xfId="2" applyFont="1" applyFill="1" applyBorder="1" applyAlignment="1" applyProtection="1">
      <alignment vertical="center"/>
      <protection locked="0"/>
    </xf>
    <xf numFmtId="0" fontId="8" fillId="0" borderId="57" xfId="1" applyFont="1" applyBorder="1" applyAlignment="1">
      <alignment vertical="center" shrinkToFit="1"/>
    </xf>
    <xf numFmtId="38" fontId="22" fillId="0" borderId="45" xfId="2" applyFont="1" applyFill="1" applyBorder="1" applyAlignment="1">
      <alignment vertical="center"/>
    </xf>
    <xf numFmtId="38" fontId="22" fillId="0" borderId="0" xfId="2" applyFont="1" applyFill="1" applyBorder="1" applyAlignment="1" applyProtection="1">
      <alignment vertical="center"/>
    </xf>
    <xf numFmtId="38" fontId="10" fillId="0" borderId="0" xfId="2" applyFont="1" applyFill="1" applyBorder="1" applyAlignment="1" applyProtection="1">
      <alignment vertical="center"/>
    </xf>
    <xf numFmtId="38" fontId="1" fillId="0" borderId="0" xfId="1" applyNumberFormat="1" applyAlignment="1">
      <alignment vertical="center"/>
    </xf>
    <xf numFmtId="38" fontId="22" fillId="0" borderId="100" xfId="2" applyFont="1" applyFill="1" applyBorder="1" applyAlignment="1">
      <alignment vertical="center"/>
    </xf>
    <xf numFmtId="0" fontId="18" fillId="4" borderId="35" xfId="1" applyFont="1" applyFill="1" applyBorder="1" applyAlignment="1">
      <alignment horizontal="center" vertical="center" shrinkToFit="1"/>
    </xf>
    <xf numFmtId="38" fontId="1" fillId="0" borderId="0" xfId="2" applyFont="1" applyFill="1" applyAlignment="1" applyProtection="1">
      <alignment vertical="center"/>
    </xf>
    <xf numFmtId="38" fontId="2" fillId="0" borderId="0" xfId="2" applyFont="1" applyFill="1" applyBorder="1" applyAlignment="1" applyProtection="1">
      <alignment vertical="center"/>
    </xf>
    <xf numFmtId="38" fontId="1" fillId="0" borderId="0" xfId="2" applyFont="1" applyFill="1" applyAlignment="1">
      <alignment vertical="center"/>
    </xf>
    <xf numFmtId="0" fontId="25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26" fillId="4" borderId="0" xfId="1" applyFont="1" applyFill="1" applyAlignment="1">
      <alignment vertical="center"/>
    </xf>
    <xf numFmtId="0" fontId="27" fillId="4" borderId="0" xfId="1" applyFont="1" applyFill="1" applyAlignment="1">
      <alignment vertical="center"/>
    </xf>
    <xf numFmtId="0" fontId="1" fillId="4" borderId="0" xfId="1" applyFill="1" applyAlignment="1">
      <alignment vertical="center"/>
    </xf>
    <xf numFmtId="0" fontId="28" fillId="0" borderId="0" xfId="0" applyFont="1">
      <alignment vertical="center"/>
    </xf>
    <xf numFmtId="0" fontId="4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26" fillId="0" borderId="0" xfId="1" applyFont="1" applyAlignment="1">
      <alignment vertical="center"/>
    </xf>
    <xf numFmtId="0" fontId="27" fillId="0" borderId="0" xfId="1" applyFont="1" applyAlignment="1">
      <alignment vertical="center"/>
    </xf>
    <xf numFmtId="0" fontId="22" fillId="3" borderId="43" xfId="1" applyFont="1" applyFill="1" applyBorder="1" applyAlignment="1">
      <alignment vertical="center"/>
    </xf>
    <xf numFmtId="0" fontId="22" fillId="3" borderId="86" xfId="1" applyFont="1" applyFill="1" applyBorder="1" applyAlignment="1">
      <alignment vertical="center"/>
    </xf>
    <xf numFmtId="38" fontId="29" fillId="0" borderId="101" xfId="2" applyFont="1" applyFill="1" applyBorder="1" applyAlignment="1">
      <alignment vertical="center"/>
    </xf>
    <xf numFmtId="0" fontId="22" fillId="0" borderId="2" xfId="1" applyFont="1" applyBorder="1" applyAlignment="1">
      <alignment vertical="center"/>
    </xf>
    <xf numFmtId="0" fontId="22" fillId="0" borderId="0" xfId="1" applyFont="1" applyAlignment="1">
      <alignment vertical="center"/>
    </xf>
    <xf numFmtId="38" fontId="29" fillId="0" borderId="102" xfId="2" applyFont="1" applyFill="1" applyBorder="1" applyAlignment="1">
      <alignment vertical="center"/>
    </xf>
    <xf numFmtId="0" fontId="22" fillId="0" borderId="3" xfId="1" applyFont="1" applyBorder="1" applyAlignment="1">
      <alignment vertical="center"/>
    </xf>
    <xf numFmtId="0" fontId="22" fillId="0" borderId="103" xfId="1" applyFont="1" applyBorder="1" applyAlignment="1">
      <alignment vertical="center"/>
    </xf>
    <xf numFmtId="38" fontId="29" fillId="0" borderId="4" xfId="2" applyFont="1" applyFill="1" applyBorder="1" applyAlignment="1">
      <alignment vertical="center"/>
    </xf>
  </cellXfs>
  <cellStyles count="3">
    <cellStyle name="桁区切り 3" xfId="2" xr:uid="{074C6345-A12E-4CD4-B232-0FC7F27CA760}"/>
    <cellStyle name="標準" xfId="0" builtinId="0"/>
    <cellStyle name="標準 5" xfId="1" xr:uid="{8714A6F3-9819-4253-922F-51D64DBFB3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2189A-2C87-45E2-840B-A09F4125B47F}">
  <sheetPr>
    <pageSetUpPr fitToPage="1"/>
  </sheetPr>
  <dimension ref="A1:AK46"/>
  <sheetViews>
    <sheetView showGridLines="0" showZeros="0" tabSelected="1" view="pageBreakPreview" zoomScale="75" zoomScaleNormal="100" zoomScaleSheetLayoutView="75" workbookViewId="0"/>
  </sheetViews>
  <sheetFormatPr defaultColWidth="8.08203125" defaultRowHeight="12" customHeight="1"/>
  <cols>
    <col min="1" max="2" width="3.9140625" style="3" customWidth="1"/>
    <col min="3" max="4" width="2.6640625" style="3" customWidth="1"/>
    <col min="5" max="5" width="8.6640625" style="3" customWidth="1"/>
    <col min="6" max="6" width="6" style="3" customWidth="1"/>
    <col min="7" max="7" width="7.58203125" style="3" customWidth="1"/>
    <col min="8" max="8" width="8.9140625" style="3" hidden="1" customWidth="1"/>
    <col min="9" max="9" width="1.9140625" style="3" customWidth="1"/>
    <col min="10" max="11" width="3.9140625" style="3" customWidth="1"/>
    <col min="12" max="13" width="2.6640625" style="3" customWidth="1"/>
    <col min="14" max="14" width="8.6640625" style="3" customWidth="1"/>
    <col min="15" max="15" width="6" style="3" customWidth="1"/>
    <col min="16" max="16" width="7.58203125" style="3" customWidth="1"/>
    <col min="17" max="17" width="10.08203125" style="3" hidden="1" customWidth="1"/>
    <col min="18" max="18" width="1.9140625" style="3" customWidth="1"/>
    <col min="19" max="20" width="3.9140625" style="3" customWidth="1"/>
    <col min="21" max="22" width="2.6640625" style="3" customWidth="1"/>
    <col min="23" max="23" width="8.6640625" style="3" customWidth="1"/>
    <col min="24" max="24" width="6" style="3" customWidth="1"/>
    <col min="25" max="25" width="7.58203125" style="3" customWidth="1"/>
    <col min="26" max="26" width="8.9140625" style="3" hidden="1" customWidth="1"/>
    <col min="27" max="27" width="1.9140625" style="3" customWidth="1"/>
    <col min="28" max="29" width="3.9140625" style="3" customWidth="1"/>
    <col min="30" max="31" width="2.6640625" style="3" customWidth="1"/>
    <col min="32" max="32" width="8.6640625" style="3" customWidth="1"/>
    <col min="33" max="33" width="6" style="3" customWidth="1"/>
    <col min="34" max="34" width="7.58203125" style="3" customWidth="1"/>
    <col min="35" max="35" width="8.9140625" style="3" hidden="1" customWidth="1"/>
    <col min="36" max="36" width="1.9140625" style="3" customWidth="1"/>
    <col min="37" max="16384" width="8.08203125" style="3"/>
  </cols>
  <sheetData>
    <row r="1" spans="1:36" ht="3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2"/>
      <c r="AB1" s="2"/>
      <c r="AC1" s="2"/>
      <c r="AD1" s="1"/>
      <c r="AE1" s="1"/>
      <c r="AF1" s="1"/>
      <c r="AG1" s="1"/>
      <c r="AH1" s="1"/>
      <c r="AI1" s="1"/>
      <c r="AJ1" s="1"/>
    </row>
    <row r="2" spans="1:36" ht="18" customHeight="1">
      <c r="A2" s="4">
        <v>8</v>
      </c>
      <c r="B2" s="5"/>
      <c r="C2" s="6" t="s">
        <v>0</v>
      </c>
      <c r="D2" s="7"/>
      <c r="E2" s="7"/>
      <c r="F2" s="7"/>
      <c r="G2" s="7"/>
      <c r="H2" s="8"/>
      <c r="I2" s="1"/>
      <c r="J2" s="9">
        <v>46327</v>
      </c>
      <c r="K2" s="9"/>
      <c r="L2" s="9"/>
      <c r="M2" s="9"/>
      <c r="N2" s="10"/>
      <c r="O2" s="11" t="s">
        <v>1</v>
      </c>
      <c r="P2" s="11"/>
      <c r="Q2" s="11"/>
      <c r="R2" s="11"/>
      <c r="S2" s="11"/>
      <c r="T2" s="11"/>
      <c r="U2" s="11"/>
      <c r="V2" s="11"/>
      <c r="W2" s="11"/>
      <c r="X2" s="1"/>
      <c r="Y2" s="12" t="s">
        <v>2</v>
      </c>
      <c r="Z2" s="1"/>
      <c r="AA2" s="1"/>
      <c r="AB2" s="1"/>
      <c r="AC2" s="1"/>
      <c r="AD2" s="1"/>
      <c r="AE2" s="1"/>
      <c r="AF2" s="13"/>
      <c r="AG2" s="14"/>
      <c r="AH2" s="15" t="s">
        <v>3</v>
      </c>
      <c r="AI2" s="1"/>
      <c r="AJ2" s="1"/>
    </row>
    <row r="3" spans="1:36" ht="4.5" customHeight="1" thickBot="1">
      <c r="A3" s="16"/>
      <c r="B3" s="16"/>
      <c r="C3" s="16"/>
      <c r="D3" s="16"/>
      <c r="E3" s="16"/>
      <c r="F3" s="16"/>
      <c r="G3" s="16"/>
      <c r="H3" s="2">
        <v>201</v>
      </c>
      <c r="I3" s="12"/>
      <c r="J3" s="12"/>
      <c r="K3" s="12"/>
      <c r="L3" s="12"/>
      <c r="M3" s="12"/>
      <c r="N3" s="12"/>
      <c r="O3" s="12"/>
      <c r="P3" s="12"/>
      <c r="Q3" s="12"/>
      <c r="R3" s="2"/>
      <c r="S3" s="12"/>
      <c r="T3" s="12"/>
      <c r="U3" s="12"/>
      <c r="V3" s="12"/>
      <c r="W3" s="12"/>
      <c r="X3" s="12"/>
      <c r="Y3" s="12"/>
      <c r="Z3" s="17"/>
      <c r="AA3" s="2"/>
      <c r="AB3" s="2"/>
      <c r="AC3" s="2"/>
      <c r="AD3" s="12"/>
      <c r="AE3" s="12"/>
      <c r="AF3" s="12"/>
      <c r="AG3" s="12"/>
      <c r="AH3" s="12"/>
      <c r="AI3" s="12"/>
      <c r="AJ3" s="12"/>
    </row>
    <row r="4" spans="1:36" ht="13.5" customHeight="1" thickTop="1">
      <c r="A4" s="18" t="s">
        <v>4</v>
      </c>
      <c r="B4" s="19"/>
      <c r="C4" s="20"/>
      <c r="D4" s="21" t="s">
        <v>5</v>
      </c>
      <c r="E4" s="22"/>
      <c r="F4" s="23"/>
      <c r="G4" s="21" t="s">
        <v>6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4" t="s">
        <v>7</v>
      </c>
      <c r="V4" s="22"/>
      <c r="W4" s="22"/>
      <c r="X4" s="21" t="s">
        <v>8</v>
      </c>
      <c r="Y4" s="22"/>
      <c r="Z4" s="25"/>
      <c r="AA4" s="26" t="s">
        <v>9</v>
      </c>
      <c r="AB4" s="27"/>
      <c r="AC4" s="27"/>
      <c r="AD4" s="27" t="s">
        <v>10</v>
      </c>
      <c r="AE4" s="27"/>
      <c r="AF4" s="27"/>
      <c r="AG4" s="27"/>
      <c r="AH4" s="28" t="s">
        <v>11</v>
      </c>
      <c r="AI4" s="2"/>
      <c r="AJ4" s="2"/>
    </row>
    <row r="5" spans="1:36" ht="24.75" customHeight="1" thickBot="1">
      <c r="A5" s="29"/>
      <c r="B5" s="30"/>
      <c r="C5" s="31"/>
      <c r="D5" s="32"/>
      <c r="E5" s="33"/>
      <c r="F5" s="33"/>
      <c r="G5" s="34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6"/>
      <c r="V5" s="37"/>
      <c r="W5" s="37"/>
      <c r="X5" s="38"/>
      <c r="Y5" s="39"/>
      <c r="Z5" s="40"/>
      <c r="AA5" s="41"/>
      <c r="AB5" s="42"/>
      <c r="AC5" s="42"/>
      <c r="AD5" s="43"/>
      <c r="AE5" s="43"/>
      <c r="AF5" s="43"/>
      <c r="AG5" s="43"/>
      <c r="AH5" s="44"/>
      <c r="AI5" s="1"/>
      <c r="AJ5" s="1"/>
    </row>
    <row r="6" spans="1:36" ht="13.5" customHeight="1" thickTop="1">
      <c r="A6" s="18" t="s">
        <v>12</v>
      </c>
      <c r="B6" s="19"/>
      <c r="C6" s="20"/>
      <c r="D6" s="21" t="s">
        <v>13</v>
      </c>
      <c r="E6" s="22"/>
      <c r="F6" s="23"/>
      <c r="G6" s="21" t="s">
        <v>14</v>
      </c>
      <c r="H6" s="22"/>
      <c r="I6" s="22"/>
      <c r="J6" s="22"/>
      <c r="K6" s="23"/>
      <c r="L6" s="45"/>
      <c r="M6" s="46"/>
      <c r="N6" s="46"/>
      <c r="O6" s="47" t="s">
        <v>15</v>
      </c>
      <c r="P6" s="48"/>
      <c r="Q6" s="49"/>
      <c r="R6" s="22" t="s">
        <v>16</v>
      </c>
      <c r="S6" s="22"/>
      <c r="T6" s="22"/>
      <c r="U6" s="23"/>
      <c r="V6" s="21" t="s">
        <v>17</v>
      </c>
      <c r="W6" s="22"/>
      <c r="X6" s="21" t="s">
        <v>18</v>
      </c>
      <c r="Y6" s="22"/>
      <c r="Z6" s="22"/>
      <c r="AA6" s="50"/>
      <c r="AB6" s="51" t="s">
        <v>19</v>
      </c>
      <c r="AC6" s="52"/>
      <c r="AD6" s="52"/>
      <c r="AE6" s="52"/>
      <c r="AF6" s="52"/>
      <c r="AG6" s="52"/>
      <c r="AH6" s="53"/>
      <c r="AI6" s="2"/>
      <c r="AJ6" s="2"/>
    </row>
    <row r="7" spans="1:36" ht="24.75" customHeight="1" thickBot="1">
      <c r="A7" s="54"/>
      <c r="B7" s="55"/>
      <c r="C7" s="56"/>
      <c r="D7" s="57"/>
      <c r="E7" s="58"/>
      <c r="F7" s="59"/>
      <c r="G7" s="57">
        <f>SUM(O7,R7)</f>
        <v>0</v>
      </c>
      <c r="H7" s="58"/>
      <c r="I7" s="58"/>
      <c r="J7" s="58"/>
      <c r="K7" s="59"/>
      <c r="L7" s="60"/>
      <c r="M7" s="61"/>
      <c r="N7" s="62"/>
      <c r="O7" s="63">
        <f>SUM(G11:G15,G20:G33,P11:P25,Y11:Y16)</f>
        <v>0</v>
      </c>
      <c r="P7" s="64"/>
      <c r="Q7" s="65"/>
      <c r="R7" s="66">
        <f>SUM(AH13:AH14,AH20:AH26)</f>
        <v>0</v>
      </c>
      <c r="S7" s="66"/>
      <c r="T7" s="66"/>
      <c r="U7" s="64"/>
      <c r="V7" s="63">
        <f>COUNTIF(AH13:AH14,"&gt;0")+COUNTIF(AH20:AH26,"&gt;0")</f>
        <v>0</v>
      </c>
      <c r="W7" s="66"/>
      <c r="X7" s="67"/>
      <c r="Y7" s="68"/>
      <c r="Z7" s="68"/>
      <c r="AA7" s="68"/>
      <c r="AB7" s="69"/>
      <c r="AC7" s="37"/>
      <c r="AD7" s="37"/>
      <c r="AE7" s="37"/>
      <c r="AF7" s="37"/>
      <c r="AG7" s="37"/>
      <c r="AH7" s="70"/>
      <c r="AI7" s="1"/>
      <c r="AJ7" s="1"/>
    </row>
    <row r="8" spans="1:36" ht="15" hidden="1" customHeight="1" thickBot="1">
      <c r="A8" s="71"/>
      <c r="B8" s="71"/>
      <c r="C8" s="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3"/>
      <c r="P8" s="73"/>
      <c r="Q8" s="74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75"/>
      <c r="AD8" s="75"/>
      <c r="AE8" s="75"/>
      <c r="AF8" s="1"/>
      <c r="AG8" s="1"/>
      <c r="AH8" s="1"/>
      <c r="AI8" s="1"/>
      <c r="AJ8" s="1"/>
    </row>
    <row r="9" spans="1:36" ht="15.75" customHeight="1" thickBot="1">
      <c r="A9" s="76" t="s">
        <v>20</v>
      </c>
      <c r="B9" s="75"/>
      <c r="C9" s="75"/>
      <c r="D9" s="75"/>
      <c r="E9" s="75"/>
      <c r="F9" s="77"/>
      <c r="G9" s="75"/>
      <c r="H9" s="75"/>
      <c r="I9" s="75"/>
      <c r="J9" s="75" t="s">
        <v>21</v>
      </c>
      <c r="K9" s="75"/>
      <c r="L9" s="75"/>
      <c r="M9" s="75"/>
      <c r="N9" s="75"/>
      <c r="O9" s="77"/>
      <c r="P9" s="75"/>
      <c r="Q9" s="75"/>
      <c r="R9" s="75"/>
      <c r="S9" s="75" t="s">
        <v>22</v>
      </c>
      <c r="T9" s="75"/>
      <c r="U9" s="75"/>
      <c r="V9" s="75"/>
      <c r="W9" s="75"/>
      <c r="X9" s="77"/>
      <c r="Y9" s="75"/>
      <c r="Z9" s="75"/>
      <c r="AA9" s="75"/>
      <c r="AB9" s="75" t="s">
        <v>23</v>
      </c>
      <c r="AC9" s="75"/>
      <c r="AD9" s="75"/>
      <c r="AE9" s="75"/>
      <c r="AF9" s="75"/>
      <c r="AG9" s="75"/>
      <c r="AH9" s="75"/>
      <c r="AI9" s="2"/>
      <c r="AJ9" s="2"/>
    </row>
    <row r="10" spans="1:36" ht="15.75" customHeight="1" thickTop="1">
      <c r="A10" s="78" t="s">
        <v>24</v>
      </c>
      <c r="B10" s="79"/>
      <c r="C10" s="80" t="s">
        <v>9</v>
      </c>
      <c r="D10" s="79"/>
      <c r="E10" s="81" t="s">
        <v>25</v>
      </c>
      <c r="F10" s="82" t="s">
        <v>26</v>
      </c>
      <c r="G10" s="83" t="s">
        <v>27</v>
      </c>
      <c r="H10" s="2"/>
      <c r="I10" s="2"/>
      <c r="J10" s="78" t="s">
        <v>24</v>
      </c>
      <c r="K10" s="79"/>
      <c r="L10" s="80" t="s">
        <v>9</v>
      </c>
      <c r="M10" s="79"/>
      <c r="N10" s="81" t="s">
        <v>25</v>
      </c>
      <c r="O10" s="82" t="s">
        <v>26</v>
      </c>
      <c r="P10" s="83" t="s">
        <v>27</v>
      </c>
      <c r="Q10" s="2"/>
      <c r="R10" s="2"/>
      <c r="S10" s="78" t="s">
        <v>24</v>
      </c>
      <c r="T10" s="79"/>
      <c r="U10" s="80" t="s">
        <v>9</v>
      </c>
      <c r="V10" s="79"/>
      <c r="W10" s="81" t="s">
        <v>25</v>
      </c>
      <c r="X10" s="82" t="s">
        <v>26</v>
      </c>
      <c r="Y10" s="83" t="s">
        <v>27</v>
      </c>
      <c r="Z10" s="84"/>
      <c r="AA10" s="2"/>
      <c r="AB10" s="85" t="s">
        <v>28</v>
      </c>
      <c r="AC10" s="86"/>
      <c r="AD10" s="86"/>
      <c r="AE10" s="86"/>
      <c r="AF10" s="86"/>
      <c r="AG10" s="86"/>
      <c r="AH10" s="87"/>
      <c r="AI10" s="2"/>
      <c r="AJ10" s="2"/>
    </row>
    <row r="11" spans="1:36" ht="15.75" customHeight="1" thickBot="1">
      <c r="A11" s="88" t="s">
        <v>29</v>
      </c>
      <c r="B11" s="89"/>
      <c r="C11" s="90">
        <v>16540</v>
      </c>
      <c r="D11" s="91"/>
      <c r="E11" s="92" t="s">
        <v>30</v>
      </c>
      <c r="F11" s="93" t="s">
        <v>31</v>
      </c>
      <c r="G11" s="94"/>
      <c r="H11" s="95"/>
      <c r="I11" s="95"/>
      <c r="J11" s="88" t="s">
        <v>32</v>
      </c>
      <c r="K11" s="89"/>
      <c r="L11" s="96">
        <v>30160</v>
      </c>
      <c r="M11" s="97"/>
      <c r="N11" s="98" t="s">
        <v>33</v>
      </c>
      <c r="O11" s="99">
        <v>20</v>
      </c>
      <c r="P11" s="100"/>
      <c r="Q11" s="95" t="s">
        <v>34</v>
      </c>
      <c r="R11" s="95"/>
      <c r="S11" s="101" t="s">
        <v>35</v>
      </c>
      <c r="T11" s="102"/>
      <c r="U11" s="103">
        <v>30090</v>
      </c>
      <c r="V11" s="104"/>
      <c r="W11" s="105" t="s">
        <v>36</v>
      </c>
      <c r="X11" s="99">
        <v>680</v>
      </c>
      <c r="Y11" s="100"/>
      <c r="Z11" s="95" t="s">
        <v>37</v>
      </c>
      <c r="AA11" s="2"/>
      <c r="AB11" s="106"/>
      <c r="AC11" s="107"/>
      <c r="AD11" s="107"/>
      <c r="AE11" s="107"/>
      <c r="AF11" s="107"/>
      <c r="AG11" s="107"/>
      <c r="AH11" s="108"/>
      <c r="AI11" s="2"/>
      <c r="AJ11" s="2"/>
    </row>
    <row r="12" spans="1:36" ht="15.75" customHeight="1" thickTop="1">
      <c r="A12" s="109"/>
      <c r="B12" s="110"/>
      <c r="C12" s="111">
        <v>16550</v>
      </c>
      <c r="D12" s="112"/>
      <c r="E12" s="113" t="s">
        <v>38</v>
      </c>
      <c r="F12" s="114">
        <v>3340</v>
      </c>
      <c r="G12" s="115"/>
      <c r="H12" s="95" t="s">
        <v>39</v>
      </c>
      <c r="I12" s="95"/>
      <c r="J12" s="109"/>
      <c r="K12" s="110"/>
      <c r="L12" s="111">
        <v>30170</v>
      </c>
      <c r="M12" s="112"/>
      <c r="N12" s="116" t="s">
        <v>40</v>
      </c>
      <c r="O12" s="117">
        <v>55</v>
      </c>
      <c r="P12" s="115"/>
      <c r="Q12" s="95" t="s">
        <v>41</v>
      </c>
      <c r="R12" s="95"/>
      <c r="S12" s="118" t="s">
        <v>42</v>
      </c>
      <c r="T12" s="119"/>
      <c r="U12" s="120">
        <v>30045</v>
      </c>
      <c r="V12" s="121"/>
      <c r="W12" s="122" t="s">
        <v>43</v>
      </c>
      <c r="X12" s="123" t="s">
        <v>44</v>
      </c>
      <c r="Y12" s="124"/>
      <c r="Z12" s="125" t="s">
        <v>45</v>
      </c>
      <c r="AA12" s="2"/>
      <c r="AB12" s="126" t="s">
        <v>24</v>
      </c>
      <c r="AC12" s="127"/>
      <c r="AD12" s="128" t="s">
        <v>9</v>
      </c>
      <c r="AE12" s="129"/>
      <c r="AF12" s="130" t="s">
        <v>25</v>
      </c>
      <c r="AG12" s="131" t="s">
        <v>26</v>
      </c>
      <c r="AH12" s="132" t="s">
        <v>27</v>
      </c>
      <c r="AI12" s="2"/>
      <c r="AJ12" s="2"/>
    </row>
    <row r="13" spans="1:36" ht="15.75" customHeight="1">
      <c r="A13" s="133" t="s">
        <v>46</v>
      </c>
      <c r="B13" s="134"/>
      <c r="C13" s="111">
        <v>16560</v>
      </c>
      <c r="D13" s="112"/>
      <c r="E13" s="116" t="s">
        <v>47</v>
      </c>
      <c r="F13" s="117">
        <v>815</v>
      </c>
      <c r="G13" s="115"/>
      <c r="H13" s="95" t="s">
        <v>48</v>
      </c>
      <c r="I13" s="95"/>
      <c r="J13" s="109"/>
      <c r="K13" s="110"/>
      <c r="L13" s="111">
        <v>30180</v>
      </c>
      <c r="M13" s="112"/>
      <c r="N13" s="116" t="s">
        <v>49</v>
      </c>
      <c r="O13" s="117">
        <v>30</v>
      </c>
      <c r="P13" s="115"/>
      <c r="Q13" s="95" t="s">
        <v>50</v>
      </c>
      <c r="R13" s="95"/>
      <c r="S13" s="135"/>
      <c r="T13" s="136"/>
      <c r="U13" s="137">
        <v>30070</v>
      </c>
      <c r="V13" s="138"/>
      <c r="W13" s="113" t="s">
        <v>51</v>
      </c>
      <c r="X13" s="117">
        <v>315</v>
      </c>
      <c r="Y13" s="115"/>
      <c r="Z13" s="95" t="s">
        <v>52</v>
      </c>
      <c r="AA13" s="2"/>
      <c r="AB13" s="139" t="s">
        <v>53</v>
      </c>
      <c r="AC13" s="89"/>
      <c r="AD13" s="96">
        <v>16670</v>
      </c>
      <c r="AE13" s="97"/>
      <c r="AF13" s="140" t="s">
        <v>54</v>
      </c>
      <c r="AG13" s="99">
        <v>40</v>
      </c>
      <c r="AH13" s="141"/>
      <c r="AI13" s="2" t="s">
        <v>55</v>
      </c>
      <c r="AJ13" s="2"/>
    </row>
    <row r="14" spans="1:36" ht="15.75" customHeight="1" thickBot="1">
      <c r="A14" s="133" t="s">
        <v>56</v>
      </c>
      <c r="B14" s="134"/>
      <c r="C14" s="142">
        <v>16610</v>
      </c>
      <c r="D14" s="143"/>
      <c r="E14" s="144" t="s">
        <v>57</v>
      </c>
      <c r="F14" s="123" t="s">
        <v>58</v>
      </c>
      <c r="G14" s="124"/>
      <c r="H14" s="95" t="s">
        <v>59</v>
      </c>
      <c r="I14" s="95"/>
      <c r="J14" s="109"/>
      <c r="K14" s="110"/>
      <c r="L14" s="111">
        <v>30195</v>
      </c>
      <c r="M14" s="112"/>
      <c r="N14" s="145" t="s">
        <v>60</v>
      </c>
      <c r="O14" s="117">
        <v>30</v>
      </c>
      <c r="P14" s="115"/>
      <c r="Q14" s="95" t="s">
        <v>61</v>
      </c>
      <c r="R14" s="95"/>
      <c r="S14" s="133" t="s">
        <v>62</v>
      </c>
      <c r="T14" s="134"/>
      <c r="U14" s="111">
        <v>30100</v>
      </c>
      <c r="V14" s="146"/>
      <c r="W14" s="116" t="s">
        <v>63</v>
      </c>
      <c r="X14" s="117">
        <v>1105</v>
      </c>
      <c r="Y14" s="115"/>
      <c r="Z14" s="95" t="s">
        <v>64</v>
      </c>
      <c r="AA14" s="2"/>
      <c r="AB14" s="147"/>
      <c r="AC14" s="148"/>
      <c r="AD14" s="149">
        <v>16660</v>
      </c>
      <c r="AE14" s="150"/>
      <c r="AF14" s="151" t="s">
        <v>65</v>
      </c>
      <c r="AG14" s="152">
        <v>55</v>
      </c>
      <c r="AH14" s="153"/>
      <c r="AI14" s="2" t="s">
        <v>66</v>
      </c>
      <c r="AJ14" s="2"/>
    </row>
    <row r="15" spans="1:36" ht="15.75" customHeight="1" thickTop="1">
      <c r="A15" s="154"/>
      <c r="B15" s="155"/>
      <c r="C15" s="156">
        <v>16620</v>
      </c>
      <c r="D15" s="157"/>
      <c r="E15" s="158" t="s">
        <v>67</v>
      </c>
      <c r="F15" s="159">
        <v>205</v>
      </c>
      <c r="G15" s="160"/>
      <c r="H15" s="95" t="s">
        <v>68</v>
      </c>
      <c r="I15" s="95"/>
      <c r="J15" s="109"/>
      <c r="K15" s="110"/>
      <c r="L15" s="161">
        <v>30200</v>
      </c>
      <c r="M15" s="162"/>
      <c r="N15" s="163" t="s">
        <v>69</v>
      </c>
      <c r="O15" s="93" t="s">
        <v>70</v>
      </c>
      <c r="P15" s="94"/>
      <c r="Q15" s="95"/>
      <c r="R15" s="95"/>
      <c r="S15" s="109"/>
      <c r="T15" s="110"/>
      <c r="U15" s="111">
        <v>30010</v>
      </c>
      <c r="V15" s="146"/>
      <c r="W15" s="116" t="s">
        <v>71</v>
      </c>
      <c r="X15" s="117">
        <v>345</v>
      </c>
      <c r="Y15" s="115"/>
      <c r="Z15" s="95" t="s">
        <v>72</v>
      </c>
      <c r="AA15" s="2"/>
      <c r="AJ15" s="2"/>
    </row>
    <row r="16" spans="1:36" ht="15.75" customHeight="1" thickBot="1">
      <c r="A16" s="2"/>
      <c r="B16" s="2"/>
      <c r="C16" s="2"/>
      <c r="D16" s="2"/>
      <c r="E16" s="2"/>
      <c r="F16" s="2"/>
      <c r="G16" s="2"/>
      <c r="H16" s="95"/>
      <c r="I16" s="164"/>
      <c r="J16" s="109"/>
      <c r="K16" s="110"/>
      <c r="L16" s="111">
        <v>30202</v>
      </c>
      <c r="M16" s="112"/>
      <c r="N16" s="145" t="s">
        <v>73</v>
      </c>
      <c r="O16" s="117">
        <v>15</v>
      </c>
      <c r="P16" s="165"/>
      <c r="Q16" s="95" t="s">
        <v>74</v>
      </c>
      <c r="R16" s="2"/>
      <c r="S16" s="154"/>
      <c r="T16" s="155"/>
      <c r="U16" s="166">
        <v>30030</v>
      </c>
      <c r="V16" s="167"/>
      <c r="W16" s="168" t="s">
        <v>75</v>
      </c>
      <c r="X16" s="169" t="s">
        <v>76</v>
      </c>
      <c r="Y16" s="170"/>
      <c r="Z16" s="95" t="s">
        <v>77</v>
      </c>
      <c r="AA16" s="2"/>
      <c r="AB16" s="75" t="s">
        <v>78</v>
      </c>
      <c r="AC16" s="75"/>
      <c r="AD16" s="75"/>
      <c r="AE16" s="75"/>
      <c r="AF16" s="75"/>
      <c r="AG16" s="171"/>
      <c r="AH16" s="172"/>
      <c r="AI16" s="2"/>
      <c r="AJ16" s="2"/>
    </row>
    <row r="17" spans="1:37" ht="15.75" customHeight="1" thickTop="1">
      <c r="A17" s="2"/>
      <c r="B17" s="2"/>
      <c r="C17" s="2"/>
      <c r="D17" s="2"/>
      <c r="E17" s="2"/>
      <c r="F17" s="2"/>
      <c r="G17" s="2"/>
      <c r="H17" s="95"/>
      <c r="I17" s="164"/>
      <c r="J17" s="109"/>
      <c r="K17" s="110"/>
      <c r="L17" s="111">
        <v>30210</v>
      </c>
      <c r="M17" s="112"/>
      <c r="N17" s="113" t="s">
        <v>79</v>
      </c>
      <c r="O17" s="173">
        <v>95</v>
      </c>
      <c r="P17" s="165"/>
      <c r="Q17" s="2" t="s">
        <v>80</v>
      </c>
      <c r="R17" s="2"/>
      <c r="AA17" s="2"/>
      <c r="AB17" s="85" t="s">
        <v>28</v>
      </c>
      <c r="AC17" s="86"/>
      <c r="AD17" s="86"/>
      <c r="AE17" s="86"/>
      <c r="AF17" s="86"/>
      <c r="AG17" s="86"/>
      <c r="AH17" s="87"/>
      <c r="AI17" s="2"/>
      <c r="AJ17" s="2"/>
    </row>
    <row r="18" spans="1:37" ht="15.75" customHeight="1" thickBot="1">
      <c r="A18" s="75" t="s">
        <v>81</v>
      </c>
      <c r="B18" s="2"/>
      <c r="C18" s="2"/>
      <c r="D18" s="2"/>
      <c r="E18" s="75"/>
      <c r="F18" s="174"/>
      <c r="G18" s="175"/>
      <c r="H18" s="95"/>
      <c r="I18" s="164"/>
      <c r="J18" s="109"/>
      <c r="K18" s="110"/>
      <c r="L18" s="111">
        <v>30220</v>
      </c>
      <c r="M18" s="112"/>
      <c r="N18" s="116" t="s">
        <v>82</v>
      </c>
      <c r="O18" s="117">
        <v>1415</v>
      </c>
      <c r="P18" s="115"/>
      <c r="Q18" s="2" t="s">
        <v>83</v>
      </c>
      <c r="R18" s="2"/>
      <c r="AA18" s="2"/>
      <c r="AB18" s="106"/>
      <c r="AC18" s="107"/>
      <c r="AD18" s="107"/>
      <c r="AE18" s="107"/>
      <c r="AF18" s="107"/>
      <c r="AG18" s="107"/>
      <c r="AH18" s="108"/>
      <c r="AI18" s="2"/>
      <c r="AJ18" s="2"/>
    </row>
    <row r="19" spans="1:37" ht="15.75" customHeight="1" thickTop="1">
      <c r="A19" s="78" t="s">
        <v>24</v>
      </c>
      <c r="B19" s="79"/>
      <c r="C19" s="176" t="s">
        <v>9</v>
      </c>
      <c r="D19" s="177"/>
      <c r="E19" s="81" t="s">
        <v>25</v>
      </c>
      <c r="F19" s="178" t="s">
        <v>26</v>
      </c>
      <c r="G19" s="179" t="s">
        <v>27</v>
      </c>
      <c r="H19" s="95"/>
      <c r="I19" s="164"/>
      <c r="J19" s="109"/>
      <c r="K19" s="110"/>
      <c r="L19" s="111">
        <v>30240</v>
      </c>
      <c r="M19" s="112"/>
      <c r="N19" s="116" t="s">
        <v>84</v>
      </c>
      <c r="O19" s="117">
        <v>2160</v>
      </c>
      <c r="P19" s="115"/>
      <c r="Q19" s="2" t="s">
        <v>85</v>
      </c>
      <c r="R19" s="2"/>
      <c r="AA19" s="2"/>
      <c r="AB19" s="126" t="s">
        <v>24</v>
      </c>
      <c r="AC19" s="129"/>
      <c r="AD19" s="128" t="s">
        <v>9</v>
      </c>
      <c r="AE19" s="129"/>
      <c r="AF19" s="130" t="s">
        <v>25</v>
      </c>
      <c r="AG19" s="131" t="s">
        <v>26</v>
      </c>
      <c r="AH19" s="132" t="s">
        <v>27</v>
      </c>
      <c r="AI19" s="2"/>
      <c r="AJ19" s="2"/>
    </row>
    <row r="20" spans="1:37" ht="15.75" customHeight="1">
      <c r="A20" s="88" t="s">
        <v>86</v>
      </c>
      <c r="B20" s="180"/>
      <c r="C20" s="181">
        <v>16625</v>
      </c>
      <c r="D20" s="182"/>
      <c r="E20" s="183" t="s">
        <v>87</v>
      </c>
      <c r="F20" s="184" t="s">
        <v>88</v>
      </c>
      <c r="G20" s="185"/>
      <c r="H20" s="95" t="s">
        <v>89</v>
      </c>
      <c r="I20" s="95"/>
      <c r="J20" s="109"/>
      <c r="K20" s="110"/>
      <c r="L20" s="111">
        <v>30250</v>
      </c>
      <c r="M20" s="112"/>
      <c r="N20" s="116" t="s">
        <v>90</v>
      </c>
      <c r="O20" s="117">
        <v>25</v>
      </c>
      <c r="P20" s="115"/>
      <c r="Q20" s="2" t="s">
        <v>91</v>
      </c>
      <c r="R20" s="2"/>
      <c r="AA20" s="2"/>
      <c r="AB20" s="139" t="s">
        <v>92</v>
      </c>
      <c r="AC20" s="89"/>
      <c r="AD20" s="186">
        <v>30270</v>
      </c>
      <c r="AE20" s="187"/>
      <c r="AF20" s="188" t="s">
        <v>93</v>
      </c>
      <c r="AG20" s="189" t="s">
        <v>94</v>
      </c>
      <c r="AH20" s="190"/>
      <c r="AI20" s="2" t="s">
        <v>95</v>
      </c>
      <c r="AJ20" s="2"/>
    </row>
    <row r="21" spans="1:37" ht="15.75" customHeight="1">
      <c r="A21" s="109"/>
      <c r="B21" s="191"/>
      <c r="C21" s="111">
        <v>16630</v>
      </c>
      <c r="D21" s="112"/>
      <c r="E21" s="113" t="s">
        <v>96</v>
      </c>
      <c r="F21" s="114">
        <v>420</v>
      </c>
      <c r="G21" s="115"/>
      <c r="H21" s="95" t="s">
        <v>97</v>
      </c>
      <c r="I21" s="95"/>
      <c r="J21" s="133" t="s">
        <v>98</v>
      </c>
      <c r="K21" s="134"/>
      <c r="L21" s="111">
        <v>30110</v>
      </c>
      <c r="M21" s="112"/>
      <c r="N21" s="145" t="s">
        <v>99</v>
      </c>
      <c r="O21" s="117">
        <v>15</v>
      </c>
      <c r="P21" s="115"/>
      <c r="Q21" s="2" t="s">
        <v>100</v>
      </c>
      <c r="R21" s="2"/>
      <c r="AA21" s="2"/>
      <c r="AB21" s="192"/>
      <c r="AC21" s="110"/>
      <c r="AD21" s="111">
        <v>30280</v>
      </c>
      <c r="AE21" s="112"/>
      <c r="AF21" s="116" t="s">
        <v>101</v>
      </c>
      <c r="AG21" s="117">
        <v>55</v>
      </c>
      <c r="AH21" s="193"/>
      <c r="AI21" s="2" t="s">
        <v>102</v>
      </c>
      <c r="AJ21" s="2"/>
    </row>
    <row r="22" spans="1:37" ht="15.75" customHeight="1">
      <c r="A22" s="109"/>
      <c r="B22" s="191"/>
      <c r="C22" s="111">
        <v>16640</v>
      </c>
      <c r="D22" s="112"/>
      <c r="E22" s="116" t="s">
        <v>103</v>
      </c>
      <c r="F22" s="117">
        <v>310</v>
      </c>
      <c r="G22" s="115"/>
      <c r="H22" s="95" t="s">
        <v>104</v>
      </c>
      <c r="I22" s="95"/>
      <c r="J22" s="109"/>
      <c r="K22" s="110"/>
      <c r="L22" s="111">
        <v>30120</v>
      </c>
      <c r="M22" s="112"/>
      <c r="N22" s="145" t="s">
        <v>105</v>
      </c>
      <c r="O22" s="117">
        <v>55</v>
      </c>
      <c r="P22" s="115"/>
      <c r="Q22" s="2" t="s">
        <v>106</v>
      </c>
      <c r="R22" s="2"/>
      <c r="AA22" s="2"/>
      <c r="AB22" s="194" t="s">
        <v>107</v>
      </c>
      <c r="AC22" s="134"/>
      <c r="AD22" s="142">
        <v>30290</v>
      </c>
      <c r="AE22" s="195"/>
      <c r="AF22" s="144" t="s">
        <v>108</v>
      </c>
      <c r="AG22" s="189" t="s">
        <v>94</v>
      </c>
      <c r="AH22" s="190"/>
      <c r="AI22" s="2" t="s">
        <v>109</v>
      </c>
      <c r="AJ22" s="2"/>
    </row>
    <row r="23" spans="1:37" ht="15.75" customHeight="1">
      <c r="A23" s="133" t="s">
        <v>53</v>
      </c>
      <c r="B23" s="196"/>
      <c r="C23" s="111">
        <v>16650</v>
      </c>
      <c r="D23" s="112"/>
      <c r="E23" s="116" t="s">
        <v>110</v>
      </c>
      <c r="F23" s="117">
        <v>1565</v>
      </c>
      <c r="G23" s="115"/>
      <c r="H23" s="95" t="s">
        <v>111</v>
      </c>
      <c r="I23" s="95"/>
      <c r="J23" s="109"/>
      <c r="K23" s="110"/>
      <c r="L23" s="111">
        <v>30130</v>
      </c>
      <c r="M23" s="112"/>
      <c r="N23" s="116" t="s">
        <v>112</v>
      </c>
      <c r="O23" s="117">
        <v>195</v>
      </c>
      <c r="P23" s="115"/>
      <c r="Q23" s="2" t="s">
        <v>113</v>
      </c>
      <c r="R23" s="95"/>
      <c r="AA23" s="2"/>
      <c r="AB23" s="192"/>
      <c r="AC23" s="110"/>
      <c r="AD23" s="111">
        <v>30300</v>
      </c>
      <c r="AE23" s="112"/>
      <c r="AF23" s="116" t="s">
        <v>114</v>
      </c>
      <c r="AG23" s="117">
        <v>130</v>
      </c>
      <c r="AH23" s="193"/>
      <c r="AI23" s="2" t="s">
        <v>115</v>
      </c>
      <c r="AJ23" s="2"/>
    </row>
    <row r="24" spans="1:37" ht="15.75" customHeight="1">
      <c r="A24" s="133" t="s">
        <v>116</v>
      </c>
      <c r="B24" s="196"/>
      <c r="C24" s="142">
        <v>16680</v>
      </c>
      <c r="D24" s="195"/>
      <c r="E24" s="197" t="s">
        <v>117</v>
      </c>
      <c r="F24" s="198" t="s">
        <v>118</v>
      </c>
      <c r="G24" s="199"/>
      <c r="H24" s="95" t="s">
        <v>119</v>
      </c>
      <c r="I24" s="95"/>
      <c r="J24" s="109"/>
      <c r="K24" s="110"/>
      <c r="L24" s="111">
        <v>30131</v>
      </c>
      <c r="M24" s="112"/>
      <c r="N24" s="116" t="s">
        <v>120</v>
      </c>
      <c r="O24" s="117">
        <v>80</v>
      </c>
      <c r="P24" s="115"/>
      <c r="Q24" s="95" t="s">
        <v>121</v>
      </c>
      <c r="R24" s="95"/>
      <c r="AA24" s="2"/>
      <c r="AB24" s="194" t="s">
        <v>122</v>
      </c>
      <c r="AC24" s="134"/>
      <c r="AD24" s="111">
        <v>30310</v>
      </c>
      <c r="AE24" s="146"/>
      <c r="AF24" s="116" t="s">
        <v>123</v>
      </c>
      <c r="AG24" s="117">
        <v>165</v>
      </c>
      <c r="AH24" s="193"/>
      <c r="AI24" s="2" t="s">
        <v>124</v>
      </c>
      <c r="AJ24" s="2"/>
    </row>
    <row r="25" spans="1:37" ht="15.75" customHeight="1">
      <c r="A25" s="109"/>
      <c r="B25" s="191"/>
      <c r="C25" s="111">
        <v>16690</v>
      </c>
      <c r="D25" s="112"/>
      <c r="E25" s="116" t="s">
        <v>125</v>
      </c>
      <c r="F25" s="117">
        <v>140</v>
      </c>
      <c r="G25" s="115"/>
      <c r="H25" s="95" t="s">
        <v>126</v>
      </c>
      <c r="I25" s="95"/>
      <c r="J25" s="154"/>
      <c r="K25" s="155"/>
      <c r="L25" s="156">
        <v>30140</v>
      </c>
      <c r="M25" s="157"/>
      <c r="N25" s="200" t="s">
        <v>127</v>
      </c>
      <c r="O25" s="159">
        <v>65</v>
      </c>
      <c r="P25" s="160"/>
      <c r="Q25" s="95" t="s">
        <v>128</v>
      </c>
      <c r="R25" s="164"/>
      <c r="AA25" s="2"/>
      <c r="AB25" s="192"/>
      <c r="AC25" s="110"/>
      <c r="AD25" s="142">
        <v>30320</v>
      </c>
      <c r="AE25" s="195"/>
      <c r="AF25" s="144" t="s">
        <v>129</v>
      </c>
      <c r="AG25" s="198" t="s">
        <v>130</v>
      </c>
      <c r="AH25" s="201"/>
      <c r="AI25" s="2" t="s">
        <v>131</v>
      </c>
      <c r="AJ25" s="2"/>
    </row>
    <row r="26" spans="1:37" ht="15.75" customHeight="1" thickBot="1">
      <c r="A26" s="109"/>
      <c r="B26" s="191"/>
      <c r="C26" s="111">
        <v>16700</v>
      </c>
      <c r="D26" s="112"/>
      <c r="E26" s="145" t="s">
        <v>132</v>
      </c>
      <c r="F26" s="117">
        <v>100</v>
      </c>
      <c r="G26" s="115"/>
      <c r="H26" s="95" t="s">
        <v>133</v>
      </c>
      <c r="I26" s="95"/>
      <c r="J26" s="2"/>
      <c r="K26" s="1"/>
      <c r="L26" s="2"/>
      <c r="M26" s="2"/>
      <c r="N26" s="75"/>
      <c r="O26" s="202"/>
      <c r="P26" s="203"/>
      <c r="Q26" s="164"/>
      <c r="R26" s="164"/>
      <c r="AA26" s="2"/>
      <c r="AB26" s="147"/>
      <c r="AC26" s="148"/>
      <c r="AD26" s="204">
        <v>30330</v>
      </c>
      <c r="AE26" s="205"/>
      <c r="AF26" s="206" t="s">
        <v>134</v>
      </c>
      <c r="AG26" s="207" t="s">
        <v>130</v>
      </c>
      <c r="AH26" s="208"/>
      <c r="AI26" s="2" t="s">
        <v>135</v>
      </c>
      <c r="AJ26" s="2"/>
      <c r="AK26" s="209"/>
    </row>
    <row r="27" spans="1:37" ht="15.75" customHeight="1" thickTop="1">
      <c r="A27" s="210" t="s">
        <v>136</v>
      </c>
      <c r="B27" s="211"/>
      <c r="C27" s="111">
        <v>30430</v>
      </c>
      <c r="D27" s="112"/>
      <c r="E27" s="212" t="s">
        <v>137</v>
      </c>
      <c r="F27" s="213">
        <v>520</v>
      </c>
      <c r="G27" s="214"/>
      <c r="H27" s="95" t="s">
        <v>138</v>
      </c>
      <c r="I27" s="95"/>
      <c r="J27" s="2"/>
      <c r="K27" s="2"/>
      <c r="L27" s="2"/>
      <c r="M27" s="2"/>
      <c r="N27" s="2"/>
      <c r="O27" s="2"/>
      <c r="P27" s="2"/>
      <c r="Q27" s="164"/>
      <c r="R27" s="164"/>
      <c r="AA27" s="2"/>
      <c r="AJ27" s="2"/>
      <c r="AK27" s="209"/>
    </row>
    <row r="28" spans="1:37" ht="15.75" customHeight="1">
      <c r="A28" s="133" t="s">
        <v>139</v>
      </c>
      <c r="B28" s="196"/>
      <c r="C28" s="111">
        <v>30400</v>
      </c>
      <c r="D28" s="112"/>
      <c r="E28" s="215" t="s">
        <v>140</v>
      </c>
      <c r="F28" s="216">
        <v>70</v>
      </c>
      <c r="G28" s="115"/>
      <c r="H28" s="95" t="s">
        <v>141</v>
      </c>
      <c r="I28" s="95"/>
      <c r="J28" s="2"/>
      <c r="K28" s="2"/>
      <c r="L28" s="2"/>
      <c r="M28" s="2"/>
      <c r="N28" s="75"/>
      <c r="O28" s="217"/>
      <c r="P28" s="218"/>
      <c r="Q28" s="164"/>
      <c r="R28" s="164"/>
      <c r="AA28" s="2"/>
      <c r="AJ28" s="2"/>
      <c r="AK28" s="209"/>
    </row>
    <row r="29" spans="1:37" ht="15.75" customHeight="1">
      <c r="A29" s="109"/>
      <c r="B29" s="191"/>
      <c r="C29" s="111">
        <v>30410</v>
      </c>
      <c r="D29" s="112"/>
      <c r="E29" s="113" t="s">
        <v>142</v>
      </c>
      <c r="F29" s="216">
        <v>610</v>
      </c>
      <c r="G29" s="115"/>
      <c r="H29" s="95" t="s">
        <v>143</v>
      </c>
      <c r="I29" s="95"/>
      <c r="J29" s="2"/>
      <c r="K29" s="2"/>
      <c r="L29" s="2"/>
      <c r="M29" s="2"/>
      <c r="N29" s="2"/>
      <c r="O29" s="2"/>
      <c r="P29" s="2"/>
      <c r="Q29" s="164"/>
      <c r="R29" s="164"/>
      <c r="AA29" s="2"/>
      <c r="AJ29" s="2"/>
      <c r="AK29" s="209"/>
    </row>
    <row r="30" spans="1:37" ht="15.75" customHeight="1">
      <c r="A30" s="133" t="s">
        <v>144</v>
      </c>
      <c r="B30" s="196"/>
      <c r="C30" s="111">
        <v>30340</v>
      </c>
      <c r="D30" s="112"/>
      <c r="E30" s="215" t="s">
        <v>145</v>
      </c>
      <c r="F30" s="216">
        <v>60</v>
      </c>
      <c r="G30" s="115"/>
      <c r="H30" s="95" t="s">
        <v>146</v>
      </c>
      <c r="I30" s="95"/>
      <c r="J30" s="2"/>
      <c r="K30" s="2"/>
      <c r="L30" s="2"/>
      <c r="M30" s="2"/>
      <c r="N30" s="75"/>
      <c r="O30" s="202"/>
      <c r="P30" s="203"/>
      <c r="AA30" s="2"/>
      <c r="AJ30" s="2"/>
      <c r="AK30" s="219"/>
    </row>
    <row r="31" spans="1:37" ht="15.75" customHeight="1">
      <c r="A31" s="109"/>
      <c r="B31" s="191"/>
      <c r="C31" s="111">
        <v>30350</v>
      </c>
      <c r="D31" s="112"/>
      <c r="E31" s="113" t="s">
        <v>147</v>
      </c>
      <c r="F31" s="220">
        <v>395</v>
      </c>
      <c r="G31" s="214"/>
      <c r="H31" s="95" t="s">
        <v>148</v>
      </c>
      <c r="I31" s="95"/>
      <c r="J31" s="2"/>
      <c r="K31" s="2"/>
      <c r="L31" s="2"/>
      <c r="M31" s="2"/>
      <c r="N31" s="75"/>
      <c r="O31" s="202"/>
      <c r="P31" s="203"/>
      <c r="Q31" s="2"/>
      <c r="R31" s="2"/>
      <c r="S31" s="2"/>
      <c r="T31" s="2"/>
      <c r="U31" s="2"/>
      <c r="V31" s="2"/>
      <c r="W31" s="75"/>
      <c r="X31" s="171"/>
      <c r="Y31" s="172"/>
      <c r="Z31" s="2"/>
      <c r="AA31" s="2"/>
      <c r="AJ31" s="2"/>
    </row>
    <row r="32" spans="1:37" ht="15.75" customHeight="1">
      <c r="A32" s="133" t="s">
        <v>149</v>
      </c>
      <c r="B32" s="196"/>
      <c r="C32" s="111">
        <v>30370</v>
      </c>
      <c r="D32" s="112"/>
      <c r="E32" s="113" t="s">
        <v>150</v>
      </c>
      <c r="F32" s="216">
        <v>535</v>
      </c>
      <c r="G32" s="115"/>
      <c r="H32" s="95" t="s">
        <v>151</v>
      </c>
      <c r="I32" s="2"/>
      <c r="J32" s="2"/>
      <c r="K32" s="2"/>
      <c r="L32" s="2"/>
      <c r="M32" s="2"/>
      <c r="N32" s="75"/>
      <c r="O32" s="202"/>
      <c r="P32" s="203"/>
      <c r="S32" s="2"/>
      <c r="T32" s="2"/>
      <c r="U32" s="2"/>
      <c r="V32" s="2"/>
      <c r="W32" s="75"/>
      <c r="X32" s="171"/>
      <c r="Y32" s="172"/>
      <c r="Z32" s="2"/>
      <c r="AA32" s="2"/>
      <c r="AB32"/>
      <c r="AC32"/>
      <c r="AD32"/>
      <c r="AE32"/>
      <c r="AF32"/>
      <c r="AG32"/>
      <c r="AH32"/>
      <c r="AI32" s="2"/>
      <c r="AJ32" s="2"/>
    </row>
    <row r="33" spans="1:36" ht="15.75" customHeight="1">
      <c r="A33" s="154"/>
      <c r="B33" s="221"/>
      <c r="C33" s="156">
        <v>30390</v>
      </c>
      <c r="D33" s="157"/>
      <c r="E33" s="158" t="s">
        <v>152</v>
      </c>
      <c r="F33" s="159">
        <v>55</v>
      </c>
      <c r="G33" s="160"/>
      <c r="H33" s="95" t="s">
        <v>153</v>
      </c>
      <c r="I33" s="2"/>
      <c r="J33" s="2"/>
      <c r="K33" s="2"/>
      <c r="L33" s="2"/>
      <c r="M33" s="2"/>
      <c r="N33" s="75"/>
      <c r="O33" s="202"/>
      <c r="P33" s="203"/>
      <c r="S33" s="2"/>
      <c r="T33" s="2"/>
      <c r="U33" s="2"/>
      <c r="V33" s="2"/>
      <c r="W33" s="75"/>
      <c r="X33" s="171"/>
      <c r="Y33" s="172"/>
      <c r="Z33" s="2"/>
      <c r="AA33" s="2"/>
      <c r="AB33"/>
      <c r="AC33"/>
      <c r="AD33"/>
      <c r="AE33"/>
      <c r="AF33"/>
      <c r="AG33"/>
      <c r="AH33"/>
      <c r="AI33" s="2"/>
      <c r="AJ33" s="2"/>
    </row>
    <row r="34" spans="1:36" ht="15.75" customHeight="1">
      <c r="A34" s="2"/>
      <c r="B34" s="2"/>
      <c r="C34" s="2"/>
      <c r="D34" s="2"/>
      <c r="E34" s="2"/>
      <c r="F34" s="2"/>
      <c r="G34" s="2"/>
      <c r="H34" s="164"/>
      <c r="I34" s="2"/>
      <c r="J34" s="2"/>
      <c r="K34" s="2"/>
      <c r="L34" s="2"/>
      <c r="M34" s="2"/>
      <c r="N34" s="75"/>
      <c r="O34" s="202"/>
      <c r="P34" s="222"/>
      <c r="S34" s="2"/>
      <c r="T34" s="2"/>
      <c r="U34" s="2"/>
      <c r="V34" s="2"/>
      <c r="W34" s="75"/>
      <c r="X34" s="171"/>
      <c r="Y34" s="172"/>
      <c r="Z34" s="1"/>
      <c r="AA34" s="2"/>
      <c r="AB34"/>
      <c r="AC34"/>
      <c r="AD34"/>
      <c r="AE34"/>
      <c r="AF34"/>
      <c r="AG34"/>
      <c r="AH34"/>
      <c r="AI34" s="2"/>
      <c r="AJ34" s="2"/>
    </row>
    <row r="35" spans="1:36" ht="15.75" customHeight="1">
      <c r="A35" s="2"/>
      <c r="B35" s="2"/>
      <c r="C35" s="2"/>
      <c r="D35" s="2"/>
      <c r="E35" s="2"/>
      <c r="F35" s="2"/>
      <c r="G35" s="2"/>
      <c r="H35" s="218"/>
      <c r="I35" s="223"/>
      <c r="J35" s="2"/>
      <c r="K35" s="2"/>
      <c r="L35" s="2"/>
      <c r="M35" s="2"/>
      <c r="N35" s="75"/>
      <c r="O35" s="2"/>
      <c r="P35" s="2"/>
      <c r="S35" s="2"/>
      <c r="T35" s="2"/>
      <c r="U35" s="2"/>
      <c r="V35" s="2"/>
      <c r="W35" s="75"/>
      <c r="X35" s="171"/>
      <c r="Y35" s="172"/>
      <c r="Z35" s="1"/>
      <c r="AA35" s="1"/>
      <c r="AB35"/>
      <c r="AC35"/>
      <c r="AD35"/>
      <c r="AE35"/>
      <c r="AF35"/>
      <c r="AG35"/>
      <c r="AH35"/>
      <c r="AI35" s="2"/>
      <c r="AJ35" s="2"/>
    </row>
    <row r="36" spans="1:36" ht="15.75" customHeight="1">
      <c r="A36" s="2"/>
      <c r="B36" s="2"/>
      <c r="C36" s="2"/>
      <c r="D36" s="2"/>
      <c r="E36" s="2"/>
      <c r="F36" s="2"/>
      <c r="G36" s="2"/>
      <c r="H36" s="2"/>
      <c r="I36" s="223"/>
      <c r="J36" s="2"/>
      <c r="K36" s="2"/>
      <c r="L36" s="2"/>
      <c r="M36" s="2"/>
      <c r="N36" s="75"/>
      <c r="O36" s="2"/>
      <c r="P36" s="2"/>
      <c r="Q36" s="2"/>
      <c r="R36" s="75"/>
      <c r="S36" s="2"/>
      <c r="T36" s="2"/>
      <c r="U36" s="2"/>
      <c r="V36" s="2"/>
      <c r="W36" s="75"/>
      <c r="X36" s="171"/>
      <c r="Y36" s="224"/>
      <c r="Z36" s="1"/>
      <c r="AA36" s="1"/>
      <c r="AB36"/>
      <c r="AC36"/>
      <c r="AD36"/>
      <c r="AE36"/>
      <c r="AF36"/>
      <c r="AG36"/>
      <c r="AH36"/>
      <c r="AI36" s="2"/>
      <c r="AJ36" s="2"/>
    </row>
    <row r="37" spans="1:36" ht="15.75" customHeight="1">
      <c r="A37" s="75"/>
      <c r="B37" s="2"/>
      <c r="C37" s="2"/>
      <c r="D37" s="2"/>
      <c r="E37" s="2"/>
      <c r="F37" s="2"/>
      <c r="G37" s="2"/>
      <c r="H37" s="2"/>
      <c r="I37" s="223"/>
      <c r="J37" s="1"/>
      <c r="K37" s="2"/>
      <c r="L37" s="2"/>
      <c r="M37" s="2"/>
      <c r="N37" s="75"/>
      <c r="O37" s="2"/>
      <c r="P37" s="2"/>
      <c r="Q37" s="75"/>
      <c r="R37" s="75"/>
      <c r="S37" s="2"/>
      <c r="T37" s="2"/>
      <c r="U37" s="2"/>
      <c r="V37" s="2"/>
      <c r="W37" s="75"/>
      <c r="X37" s="2"/>
      <c r="Y37" s="2"/>
      <c r="Z37" s="1"/>
      <c r="AA37" s="1"/>
      <c r="AB37"/>
      <c r="AC37"/>
      <c r="AD37"/>
      <c r="AE37"/>
      <c r="AF37"/>
      <c r="AG37"/>
      <c r="AH37"/>
      <c r="AI37" s="2"/>
      <c r="AJ37" s="2"/>
    </row>
    <row r="38" spans="1:36" ht="15.75" hidden="1" customHeight="1">
      <c r="A38" s="75"/>
      <c r="B38" s="2"/>
      <c r="C38" s="2"/>
      <c r="D38" s="2"/>
      <c r="E38" s="75"/>
      <c r="F38" s="171"/>
      <c r="G38" s="224"/>
      <c r="H38" s="2"/>
      <c r="I38" s="223"/>
      <c r="J38" s="1"/>
      <c r="K38" s="1"/>
      <c r="L38" s="2"/>
      <c r="M38" s="2"/>
      <c r="N38" s="2"/>
      <c r="O38" s="2"/>
      <c r="P38" s="2"/>
      <c r="Q38" s="75"/>
      <c r="R38" s="75"/>
      <c r="S38" s="2"/>
      <c r="T38" s="2"/>
      <c r="U38" s="2"/>
      <c r="V38" s="2"/>
      <c r="W38" s="75"/>
      <c r="X38" s="2"/>
      <c r="Y38" s="2"/>
      <c r="Z38" s="1"/>
      <c r="AA38" s="1"/>
      <c r="AB38"/>
      <c r="AC38"/>
      <c r="AD38"/>
      <c r="AE38"/>
      <c r="AF38"/>
      <c r="AG38"/>
      <c r="AH38"/>
      <c r="AI38" s="2"/>
      <c r="AJ38" s="2"/>
    </row>
    <row r="39" spans="1:36" ht="15.75" hidden="1" customHeight="1">
      <c r="A39" s="75"/>
      <c r="B39" s="2"/>
      <c r="C39" s="2"/>
      <c r="D39" s="2"/>
      <c r="E39" s="75"/>
      <c r="F39" s="2"/>
      <c r="G39" s="2"/>
      <c r="H39" s="2"/>
      <c r="I39" s="223"/>
      <c r="J39" s="1"/>
      <c r="K39" s="1"/>
      <c r="L39" s="1"/>
      <c r="M39" s="1"/>
      <c r="N39" s="1"/>
      <c r="O39" s="1"/>
      <c r="P39" s="225"/>
      <c r="Q39" s="75"/>
      <c r="R39" s="75"/>
      <c r="S39" s="2"/>
      <c r="T39" s="2"/>
      <c r="U39" s="2"/>
      <c r="V39" s="2"/>
      <c r="W39" s="75"/>
      <c r="X39" s="2"/>
      <c r="Y39" s="2"/>
      <c r="Z39" s="1"/>
      <c r="AA39" s="1"/>
      <c r="AB39"/>
      <c r="AC39"/>
      <c r="AD39"/>
      <c r="AE39"/>
      <c r="AF39"/>
      <c r="AG39"/>
      <c r="AH39"/>
      <c r="AI39" s="2"/>
      <c r="AJ39" s="2"/>
    </row>
    <row r="40" spans="1:36" ht="15.75" customHeight="1">
      <c r="A40" s="75"/>
      <c r="B40" s="2"/>
      <c r="C40" s="2"/>
      <c r="D40" s="2"/>
      <c r="E40" s="75"/>
      <c r="F40" s="2"/>
      <c r="G40" s="2"/>
      <c r="H40" s="2"/>
      <c r="I40" s="223"/>
      <c r="J40" s="1"/>
      <c r="K40" s="1"/>
      <c r="L40" s="1"/>
      <c r="M40" s="1"/>
      <c r="N40" s="1"/>
      <c r="O40" s="1"/>
      <c r="P40" s="225"/>
      <c r="Q40" s="75"/>
      <c r="R40" s="75"/>
      <c r="AA40" s="1"/>
      <c r="AB40"/>
      <c r="AC40"/>
      <c r="AD40"/>
      <c r="AE40"/>
      <c r="AF40"/>
      <c r="AG40"/>
      <c r="AH40"/>
      <c r="AI40" s="2"/>
      <c r="AJ40" s="2"/>
    </row>
    <row r="41" spans="1:36" ht="15.75" customHeight="1">
      <c r="A41" s="226" t="s">
        <v>154</v>
      </c>
      <c r="B41" s="227" t="s">
        <v>155</v>
      </c>
      <c r="C41" s="228"/>
      <c r="D41" s="229"/>
      <c r="E41" s="226" t="s">
        <v>156</v>
      </c>
      <c r="F41" s="230"/>
      <c r="G41" s="230"/>
      <c r="H41" s="230"/>
      <c r="I41" s="230"/>
      <c r="J41" s="230"/>
      <c r="K41" s="230"/>
      <c r="L41" s="230"/>
      <c r="M41" s="230"/>
      <c r="N41" s="230"/>
      <c r="O41" s="231"/>
      <c r="P41" s="232"/>
      <c r="Q41" s="1" t="s">
        <v>157</v>
      </c>
      <c r="R41" s="1"/>
      <c r="S41" s="1"/>
      <c r="T41" s="1"/>
      <c r="U41" s="1"/>
      <c r="V41" s="1"/>
      <c r="W41" s="1"/>
      <c r="X41" s="1"/>
      <c r="Y41" s="1"/>
      <c r="AC41" s="1"/>
      <c r="AD41" s="2"/>
      <c r="AE41" s="2"/>
      <c r="AF41" s="2"/>
      <c r="AG41" s="2"/>
      <c r="AH41" s="2"/>
      <c r="AI41" s="2"/>
      <c r="AJ41" s="2"/>
    </row>
    <row r="42" spans="1:36" ht="15.75" customHeight="1">
      <c r="A42" s="226" t="s">
        <v>158</v>
      </c>
      <c r="B42" s="233"/>
      <c r="C42" s="234"/>
      <c r="E42" s="226"/>
      <c r="F42" s="230"/>
      <c r="G42" s="230"/>
      <c r="H42" s="230"/>
      <c r="I42" s="230"/>
      <c r="J42" s="230"/>
      <c r="K42" s="230"/>
      <c r="L42" s="230"/>
      <c r="M42" s="230"/>
      <c r="N42" s="230"/>
      <c r="O42" s="231"/>
      <c r="P42" s="232"/>
      <c r="Q42" s="1"/>
      <c r="R42" s="1"/>
      <c r="S42" s="1"/>
      <c r="T42" s="1"/>
      <c r="U42" s="1"/>
      <c r="V42" s="1"/>
      <c r="W42" s="1"/>
      <c r="X42" s="1"/>
      <c r="Y42" s="1"/>
      <c r="AC42" s="1"/>
      <c r="AD42" s="2"/>
      <c r="AE42" s="2"/>
      <c r="AF42" s="2"/>
      <c r="AG42" s="2"/>
      <c r="AH42" s="2"/>
      <c r="AI42" s="2"/>
      <c r="AJ42" s="2"/>
    </row>
    <row r="43" spans="1:36" ht="15.75" customHeight="1">
      <c r="A43" s="226" t="s">
        <v>159</v>
      </c>
      <c r="AB43" s="1"/>
      <c r="AC43" s="1"/>
      <c r="AD43" s="1"/>
      <c r="AE43" s="1"/>
      <c r="AF43" s="235" t="s">
        <v>160</v>
      </c>
      <c r="AG43" s="236"/>
      <c r="AH43" s="237">
        <f>SUM(F11:F15,F20:F33,O11:O25,X11:X16)</f>
        <v>15840</v>
      </c>
      <c r="AI43" s="2"/>
      <c r="AJ43" s="2"/>
    </row>
    <row r="44" spans="1:36" ht="15.75" customHeight="1">
      <c r="A44" s="226" t="s">
        <v>161</v>
      </c>
      <c r="S44" s="1"/>
      <c r="T44" s="1"/>
      <c r="U44" s="1"/>
      <c r="V44" s="1"/>
      <c r="W44" s="1"/>
      <c r="X44" s="1"/>
      <c r="Y44" s="1"/>
      <c r="Z44" s="1"/>
      <c r="AB44" s="1"/>
      <c r="AC44" s="1"/>
      <c r="AD44" s="1"/>
      <c r="AE44" s="1"/>
      <c r="AF44" s="238" t="s">
        <v>162</v>
      </c>
      <c r="AG44" s="239"/>
      <c r="AH44" s="240">
        <f>SUM(AG13:AG14,AG20:AG26)</f>
        <v>445</v>
      </c>
      <c r="AI44" s="2"/>
      <c r="AJ44" s="2"/>
    </row>
    <row r="45" spans="1:36" ht="15.75" customHeight="1">
      <c r="A45" s="226" t="s">
        <v>163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41" t="s">
        <v>164</v>
      </c>
      <c r="AG45" s="242"/>
      <c r="AH45" s="243">
        <f>SUM(AH43:AH44)</f>
        <v>16285</v>
      </c>
      <c r="AI45" s="1"/>
      <c r="AJ45" s="1"/>
    </row>
    <row r="46" spans="1:36" ht="15.75" customHeight="1">
      <c r="A46" s="226" t="s">
        <v>165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</sheetData>
  <sheetProtection algorithmName="SHA-512" hashValue="HZ4c06joaY4UToftxU0Yl1/RXe8NnUI5S+P64XBLJBfmv+35EySY++inibZY8//ogrQc7ywMr13Vh1gDeNkeHA==" saltValue="e+RKCkt0qQXb+86OfC08IA==" spinCount="100000" sheet="1" scenarios="1" formatCells="0" autoFilter="0"/>
  <protectedRanges>
    <protectedRange sqref="AA43:AA44 X43:Y43" name="範囲1_1"/>
    <protectedRange sqref="P39" name="範囲1_2"/>
  </protectedRanges>
  <mergeCells count="127">
    <mergeCell ref="A32:B33"/>
    <mergeCell ref="C32:D32"/>
    <mergeCell ref="C33:D33"/>
    <mergeCell ref="A27:B27"/>
    <mergeCell ref="C27:D27"/>
    <mergeCell ref="A28:B29"/>
    <mergeCell ref="C28:D28"/>
    <mergeCell ref="C29:D29"/>
    <mergeCell ref="A30:B31"/>
    <mergeCell ref="C30:D30"/>
    <mergeCell ref="C31:D31"/>
    <mergeCell ref="C25:D25"/>
    <mergeCell ref="L25:M25"/>
    <mergeCell ref="AD25:AE25"/>
    <mergeCell ref="AG25:AH25"/>
    <mergeCell ref="C26:D26"/>
    <mergeCell ref="AD26:AE26"/>
    <mergeCell ref="AG26:AH26"/>
    <mergeCell ref="A23:B23"/>
    <mergeCell ref="C23:D23"/>
    <mergeCell ref="L23:M23"/>
    <mergeCell ref="AD23:AE23"/>
    <mergeCell ref="A24:B26"/>
    <mergeCell ref="C24:D24"/>
    <mergeCell ref="F24:G24"/>
    <mergeCell ref="L24:M24"/>
    <mergeCell ref="AB24:AC26"/>
    <mergeCell ref="AD24:AE24"/>
    <mergeCell ref="AG20:AH20"/>
    <mergeCell ref="C21:D21"/>
    <mergeCell ref="J21:K25"/>
    <mergeCell ref="L21:M21"/>
    <mergeCell ref="AD21:AE21"/>
    <mergeCell ref="C22:D22"/>
    <mergeCell ref="L22:M22"/>
    <mergeCell ref="AB22:AC23"/>
    <mergeCell ref="AD22:AE22"/>
    <mergeCell ref="AG22:AH22"/>
    <mergeCell ref="A20:B22"/>
    <mergeCell ref="C20:D20"/>
    <mergeCell ref="F20:G20"/>
    <mergeCell ref="L20:M20"/>
    <mergeCell ref="AB20:AC21"/>
    <mergeCell ref="AD20:AE20"/>
    <mergeCell ref="U16:V16"/>
    <mergeCell ref="X16:Y16"/>
    <mergeCell ref="L17:M17"/>
    <mergeCell ref="AB17:AH18"/>
    <mergeCell ref="L18:M18"/>
    <mergeCell ref="A19:B19"/>
    <mergeCell ref="C19:D19"/>
    <mergeCell ref="L19:M19"/>
    <mergeCell ref="AB19:AC19"/>
    <mergeCell ref="AD19:AE19"/>
    <mergeCell ref="F14:G14"/>
    <mergeCell ref="L14:M14"/>
    <mergeCell ref="S14:T16"/>
    <mergeCell ref="U14:V14"/>
    <mergeCell ref="AD14:AE14"/>
    <mergeCell ref="C15:D15"/>
    <mergeCell ref="L15:M15"/>
    <mergeCell ref="O15:P15"/>
    <mergeCell ref="U15:V15"/>
    <mergeCell ref="L16:M16"/>
    <mergeCell ref="X12:Y12"/>
    <mergeCell ref="AB12:AC12"/>
    <mergeCell ref="AD12:AE12"/>
    <mergeCell ref="A13:B13"/>
    <mergeCell ref="C13:D13"/>
    <mergeCell ref="L13:M13"/>
    <mergeCell ref="U13:V13"/>
    <mergeCell ref="AB13:AC14"/>
    <mergeCell ref="AD13:AE13"/>
    <mergeCell ref="A14:B15"/>
    <mergeCell ref="F11:G11"/>
    <mergeCell ref="J11:K20"/>
    <mergeCell ref="L11:M11"/>
    <mergeCell ref="S11:T11"/>
    <mergeCell ref="U11:V11"/>
    <mergeCell ref="C12:D12"/>
    <mergeCell ref="L12:M12"/>
    <mergeCell ref="S12:T13"/>
    <mergeCell ref="U12:V12"/>
    <mergeCell ref="C14:D14"/>
    <mergeCell ref="AB7:AH7"/>
    <mergeCell ref="A10:B10"/>
    <mergeCell ref="C10:D10"/>
    <mergeCell ref="J10:K10"/>
    <mergeCell ref="L10:M10"/>
    <mergeCell ref="S10:T10"/>
    <mergeCell ref="U10:V10"/>
    <mergeCell ref="AB10:AH11"/>
    <mergeCell ref="A11:B12"/>
    <mergeCell ref="C11:D11"/>
    <mergeCell ref="X6:AA6"/>
    <mergeCell ref="AB6:AH6"/>
    <mergeCell ref="A7:C7"/>
    <mergeCell ref="D7:F7"/>
    <mergeCell ref="G7:K7"/>
    <mergeCell ref="L7:N7"/>
    <mergeCell ref="O7:P7"/>
    <mergeCell ref="R7:U7"/>
    <mergeCell ref="V7:W7"/>
    <mergeCell ref="X7:AA7"/>
    <mergeCell ref="D6:F6"/>
    <mergeCell ref="G6:K6"/>
    <mergeCell ref="L6:N6"/>
    <mergeCell ref="O6:P6"/>
    <mergeCell ref="R6:U6"/>
    <mergeCell ref="V6:W6"/>
    <mergeCell ref="X4:Z4"/>
    <mergeCell ref="AA4:AC4"/>
    <mergeCell ref="AD4:AG4"/>
    <mergeCell ref="A5:C5"/>
    <mergeCell ref="D5:F5"/>
    <mergeCell ref="G5:T5"/>
    <mergeCell ref="U5:W5"/>
    <mergeCell ref="X5:Z5"/>
    <mergeCell ref="AA5:AC5"/>
    <mergeCell ref="AD5:AG5"/>
    <mergeCell ref="A2:B2"/>
    <mergeCell ref="C2:G2"/>
    <mergeCell ref="J2:M2"/>
    <mergeCell ref="O2:W2"/>
    <mergeCell ref="D4:F4"/>
    <mergeCell ref="G4:T4"/>
    <mergeCell ref="U4:W4"/>
  </mergeCells>
  <phoneticPr fontId="3"/>
  <dataValidations count="51">
    <dataValidation type="whole" errorStyle="information" allowBlank="1" showInputMessage="1" showErrorMessage="1" errorTitle="定数オーバー" error="定数オーバーです。" sqref="Y11 P11:P14 P16:P25 Y13:Y15 G25:G33 G21:G23 G12:G13 G15" xr:uid="{B399E56A-331D-4291-B6B4-5DC869BA1B9B}">
      <formula1>0</formula1>
      <formula2>F11</formula2>
    </dataValidation>
    <dataValidation allowBlank="1" showInputMessage="1" showErrorMessage="1" prompt="しょうとんべつ" sqref="W12" xr:uid="{C79032AC-8247-4A0B-8BE3-55408A3BD48D}"/>
    <dataValidation allowBlank="1" showInputMessage="1" showErrorMessage="1" prompt="おしどまり" sqref="AF20" xr:uid="{D66274D8-94BB-43DE-8481-8AD898311E27}"/>
    <dataValidation allowBlank="1" showInputMessage="1" showErrorMessage="1" prompt="せんぽうし" sqref="AF22" xr:uid="{68385EE8-0266-4739-ADA6-9428F0DB764C}"/>
    <dataValidation allowBlank="1" showInputMessage="1" showErrorMessage="1" prompt="くつがた" sqref="AF23" xr:uid="{79BA1CD9-80C9-43FF-944D-3EBFD80AE202}"/>
    <dataValidation allowBlank="1" showInputMessage="1" showErrorMessage="1" prompt="かふか" sqref="AF24" xr:uid="{48F4D87A-BE78-4A18-8FDB-10C88BB8FB20}"/>
    <dataValidation allowBlank="1" showInputMessage="1" showErrorMessage="1" prompt="かふかにし" sqref="AF25" xr:uid="{163F65F7-4EEB-4AE7-8016-39EB096124E0}"/>
    <dataValidation allowBlank="1" showInputMessage="1" showErrorMessage="1" prompt="ふなどまり" sqref="AF26" xr:uid="{EC45A39F-2316-40F6-B8A2-F1C3A7AECBA0}"/>
    <dataValidation allowBlank="1" showInputMessage="1" showErrorMessage="1" prompt="おにわき" sqref="AF21" xr:uid="{12F6E005-68DE-42F8-9F87-38F9A620A956}"/>
    <dataValidation allowBlank="1" showInputMessage="1" showErrorMessage="1" prompt="てうり" sqref="AF13" xr:uid="{82F19EEF-37FB-4904-9971-15366D59B05D}"/>
    <dataValidation allowBlank="1" showInputMessage="1" showErrorMessage="1" prompt="やぎしり" sqref="AF14" xr:uid="{A0F471CC-8AFF-45E0-8CF6-A293B13D0A31}"/>
    <dataValidation type="whole" errorStyle="information" allowBlank="1" showErrorMessage="1" errorTitle="定数オーバー" error="定数オーバーです。" sqref="AH13:AH14 AH21 AH23:AH24" xr:uid="{62A67A34-759D-43B0-9B17-BD60DA02582F}">
      <formula1>0</formula1>
      <formula2>AG13</formula2>
    </dataValidation>
    <dataValidation allowBlank="1" showInputMessage="1" showErrorMessage="1" prompt="おにしか" sqref="E15" xr:uid="{54DB0447-4118-4910-B219-35971F5CF7A3}"/>
    <dataValidation allowBlank="1" showInputMessage="1" showErrorMessage="1" prompt="おびら" sqref="E14" xr:uid="{58549690-697D-41F0-8252-15297ADCC378}"/>
    <dataValidation allowBlank="1" showInputMessage="1" showErrorMessage="1" prompt="えさし" sqref="W14" xr:uid="{C3C54F39-CA1D-4D3E-B42B-81E677883EA5}"/>
    <dataValidation allowBlank="1" showInputMessage="1" showErrorMessage="1" prompt="しびうたん" sqref="W16" xr:uid="{472F9DC8-1F7B-478B-A80B-17F4256EBFD7}"/>
    <dataValidation allowBlank="1" showInputMessage="1" showErrorMessage="1" prompt="うたのぼり" sqref="W15" xr:uid="{01D3C300-BDE6-4115-832B-922017D4C1E8}"/>
    <dataValidation allowBlank="1" showInputMessage="1" showErrorMessage="1" prompt="はまとんべつ" sqref="W11" xr:uid="{82479341-1191-40B0-86BC-34F453029225}"/>
    <dataValidation allowBlank="1" showInputMessage="1" showErrorMessage="1" prompt="あさじの" sqref="N21" xr:uid="{0D343A7E-6E79-4831-BF35-B247F5BF1FB1}"/>
    <dataValidation allowBlank="1" showInputMessage="1" showErrorMessage="1" prompt="さるふつ" sqref="N22" xr:uid="{A43EF9C2-1C72-4FA6-B9E2-361EA68512C0}"/>
    <dataValidation allowBlank="1" showInputMessage="1" showErrorMessage="1" prompt="おにしべつ" sqref="N23" xr:uid="{14B3983F-2D9F-4633-94D5-E7A07779544D}"/>
    <dataValidation allowBlank="1" showInputMessage="1" showErrorMessage="1" prompt="ちらいべつ" sqref="N25" xr:uid="{23EF5C29-C5E2-4AB1-AFF2-3733AB3F9982}"/>
    <dataValidation allowBlank="1" showInputMessage="1" showErrorMessage="1" prompt="はまおにしべつ" sqref="N24" xr:uid="{EFEB3948-8DFB-423A-8A93-A13672B17D9D}"/>
    <dataValidation allowBlank="1" showInputMessage="1" showErrorMessage="1" prompt="だいにきよはま" sqref="N16" xr:uid="{720E2811-8C07-48BF-9B5F-932AD7462E08}"/>
    <dataValidation allowBlank="1" showInputMessage="1" showErrorMessage="1" prompt="そうやみさき" sqref="N17" xr:uid="{C36108F5-0022-4D19-B685-110F02EABB4B}"/>
    <dataValidation allowBlank="1" showInputMessage="1" showErrorMessage="1" prompt="わっかないひがし" sqref="N18" xr:uid="{46516879-819C-4DF2-B6EE-29B73C6597FA}"/>
    <dataValidation allowBlank="1" showInputMessage="1" showErrorMessage="1" prompt="わっかない" sqref="N19" xr:uid="{0D82B8F2-1403-4F81-8B43-6FC2251E7618}"/>
    <dataValidation allowBlank="1" showInputMessage="1" showErrorMessage="1" prompt="ゆうち" sqref="N20" xr:uid="{48265943-6923-4ECD-A8BC-05D7EE4725FB}"/>
    <dataValidation allowBlank="1" showInputMessage="1" showErrorMessage="1" prompt="そうや" sqref="N15" xr:uid="{8D672840-C917-4BFE-9F88-F0C774383189}"/>
    <dataValidation allowBlank="1" showInputMessage="1" showErrorMessage="1" prompt="しょさんべつ" sqref="E25" xr:uid="{C6C2A978-0177-4C47-B5C4-C29179EA5750}"/>
    <dataValidation allowBlank="1" showInputMessage="1" showErrorMessage="1" prompt="とよさき" sqref="E26" xr:uid="{EDFA0051-4291-4F00-A3AF-0DD66379B946}"/>
    <dataValidation allowBlank="1" showInputMessage="1" showErrorMessage="1" prompt="えんべつ" sqref="E27" xr:uid="{FA1E525D-61A2-47D9-B935-3BF9DF1746A6}"/>
    <dataValidation allowBlank="1" showInputMessage="1" showErrorMessage="1" prompt="おぬぷない" sqref="E28" xr:uid="{C33ADB7F-154C-47C9-98BE-E3A43A5326B2}"/>
    <dataValidation allowBlank="1" showInputMessage="1" showErrorMessage="1" prompt="といかんべつ" sqref="E30" xr:uid="{E87A997C-E1F0-4F30-8FD6-FDC55636D6E5}"/>
    <dataValidation allowBlank="1" showInputMessage="1" showErrorMessage="1" prompt="かぶとぬま" sqref="E33" xr:uid="{CDFA8B26-F315-45AA-ABDD-5D32E2EAB322}"/>
    <dataValidation allowBlank="1" showInputMessage="1" showErrorMessage="1" prompt="ほろのべ" sqref="E31" xr:uid="{3359DB50-A125-4A73-A23D-99944A0B52FB}"/>
    <dataValidation allowBlank="1" showInputMessage="1" showErrorMessage="1" prompt="はぼろ" sqref="E23" xr:uid="{D02EB60D-6CED-40CD-933F-65FEC9B9B6C1}"/>
    <dataValidation allowBlank="1" showInputMessage="1" showErrorMessage="1" prompt="てしおありあけ" sqref="E24" xr:uid="{1BF99FEC-DFB6-4070-919B-71E7A96A8C4B}"/>
    <dataValidation allowBlank="1" showInputMessage="1" showErrorMessage="1" prompt="てしお" sqref="E29" xr:uid="{828258DD-1ACC-458B-9578-8D203C5AD759}"/>
    <dataValidation allowBlank="1" showInputMessage="1" showErrorMessage="1" prompt="とよとみ" sqref="E32" xr:uid="{1B4A873D-33FE-47A7-90A1-20E5EBCA8358}"/>
    <dataValidation allowBlank="1" showInputMessage="1" showErrorMessage="1" prompt="りきびるしてん" sqref="E20" xr:uid="{68539722-47EC-46E8-A511-3AD311AFA1C9}"/>
    <dataValidation allowBlank="1" showInputMessage="1" showErrorMessage="1" prompt="こたんべつ" sqref="E21" xr:uid="{431A85D1-64EA-46D0-BD00-6EE1C828A340}"/>
    <dataValidation allowBlank="1" showInputMessage="1" showErrorMessage="1" prompt="とままえ" sqref="E22" xr:uid="{1AFCF1D9-D1F7-451B-A3D2-FBD45A9E463C}"/>
    <dataValidation allowBlank="1" showInputMessage="1" showErrorMessage="1" prompt="ましけ" sqref="E13" xr:uid="{15F8691A-D285-45FA-95EA-C1EE4F27560C}"/>
    <dataValidation allowBlank="1" showInputMessage="1" showErrorMessage="1" prompt="けいほく" sqref="N13" xr:uid="{1F94EE98-A30D-4224-9BA5-B3CD224EFAD7}"/>
    <dataValidation allowBlank="1" showInputMessage="1" showErrorMessage="1" prompt="まがりふち" sqref="N11" xr:uid="{C3760B82-37C1-44B3-BD57-F1865E83927B}"/>
    <dataValidation allowBlank="1" showInputMessage="1" showErrorMessage="1" prompt="るもいにし" sqref="E11" xr:uid="{E14E2536-1664-4CF8-A89C-ECBA94B45413}"/>
    <dataValidation allowBlank="1" showInputMessage="1" showErrorMessage="1" prompt="るもい" sqref="E12" xr:uid="{029C6825-A5A5-43F9-A45A-D4CE1819FA84}"/>
    <dataValidation allowBlank="1" showInputMessage="1" showErrorMessage="1" prompt="ぬまかわ" sqref="N12" xr:uid="{F4754D91-A715-467B-BDF0-416973169A11}"/>
    <dataValidation allowBlank="1" showInputMessage="1" showErrorMessage="1" prompt="とみいそ" sqref="N14" xr:uid="{1CED4812-3984-43C0-9787-7DE9DD90DC5A}"/>
    <dataValidation allowBlank="1" showInputMessage="1" showErrorMessage="1" prompt="なかとんべつ" sqref="W13" xr:uid="{BBB7D12B-475D-4F6C-A73C-C0D6557DD53B}"/>
  </dataValidation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8.留萌・稚内・宗谷地区</vt:lpstr>
      <vt:lpstr>'8.留萌・稚内・宗谷地区'!Print_Area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峻大</dc:creator>
  <cp:lastModifiedBy>小林 峻大</cp:lastModifiedBy>
  <dcterms:created xsi:type="dcterms:W3CDTF">2026-10-22T03:36:06Z</dcterms:created>
  <dcterms:modified xsi:type="dcterms:W3CDTF">2026-10-22T03:36:07Z</dcterms:modified>
</cp:coreProperties>
</file>