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B4E33339-4909-413E-9F94-4C6E21B7C2F1}" xr6:coauthVersionLast="47" xr6:coauthVersionMax="47" xr10:uidLastSave="{00000000-0000-0000-0000-000000000000}"/>
  <bookViews>
    <workbookView xWindow="-110" yWindow="-110" windowWidth="19420" windowHeight="11500" xr2:uid="{F95770B4-67ED-4811-B05C-09E67F2E296D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5" i="1" l="1"/>
  <c r="AG28" i="1" s="1"/>
  <c r="AH44" i="1"/>
  <c r="AH32" i="1"/>
  <c r="AG32" i="1"/>
  <c r="AH30" i="1"/>
  <c r="AH28" i="1" s="1"/>
  <c r="AG30" i="1"/>
  <c r="O7" i="1"/>
  <c r="G7" i="1" s="1"/>
  <c r="A5" i="1"/>
</calcChain>
</file>

<file path=xl/sharedStrings.xml><?xml version="1.0" encoding="utf-8"?>
<sst xmlns="http://schemas.openxmlformats.org/spreadsheetml/2006/main" count="240" uniqueCount="210">
  <si>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</si>
  <si>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</si>
  <si>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</si>
  <si>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</si>
  <si>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</si>
  <si>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</si>
  <si>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</si>
  <si>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</si>
  <si>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</si>
  <si>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</si>
  <si>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</si>
  <si>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</si>
  <si>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</si>
  <si>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</si>
  <si>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</si>
  <si>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</si>
  <si>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</si>
  <si>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</si>
  <si>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</si>
  <si>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</si>
  <si>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</si>
  <si>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</si>
  <si>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</si>
  <si>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</si>
  <si>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</si>
  <si>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</si>
  <si>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</si>
  <si>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</si>
  <si>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</si>
  <si>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</si>
  <si>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</si>
  <si>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</si>
  <si>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</si>
  <si>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</si>
  <si>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</si>
  <si>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</si>
  <si>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</si>
  <si>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</si>
  <si>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</si>
  <si>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</si>
  <si>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</si>
  <si>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</si>
  <si>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</si>
  <si>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</si>
  <si>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</si>
  <si>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</si>
  <si>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</si>
  <si>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</si>
  <si>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</si>
  <si>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</si>
  <si>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</si>
  <si>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</si>
  <si>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</si>
  <si>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</si>
  <si>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</si>
  <si>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</si>
  <si>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</si>
  <si>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</si>
  <si>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</si>
  <si>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</si>
  <si>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</si>
  <si>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</si>
  <si>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</si>
  <si>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</si>
  <si>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</si>
  <si>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</si>
  <si>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</si>
  <si>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</si>
  <si>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</si>
  <si>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</si>
  <si>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</si>
  <si>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</si>
  <si>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</si>
  <si>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</si>
  <si>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</si>
  <si>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</si>
  <si>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</si>
  <si>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</si>
  <si>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</si>
  <si>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</si>
  <si>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</si>
  <si>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</si>
  <si>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</si>
  <si>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</si>
  <si>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</si>
  <si>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</si>
  <si>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</si>
  <si>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</si>
  <si>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</si>
  <si>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</si>
  <si>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</si>
  <si>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</si>
  <si>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</si>
  <si>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</si>
  <si>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</si>
  <si>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</si>
  <si>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</si>
  <si>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</si>
  <si>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</si>
  <si>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</si>
  <si>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</si>
  <si>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</si>
  <si>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</si>
  <si>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</si>
  <si>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</si>
  <si>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</si>
  <si>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北竜へ統合）</t>
    <rPh sb="4" eb="6">
      <t>ホクリュウ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</si>
  <si>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</si>
  <si>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</si>
  <si>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</si>
  <si>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</si>
  <si>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</si>
  <si>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</si>
  <si>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</si>
  <si>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</si>
  <si>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</si>
  <si>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</si>
  <si>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</si>
  <si>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</si>
  <si>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</si>
  <si>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</si>
  <si>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</si>
  <si>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</si>
  <si>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</si>
  <si>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</si>
  <si>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</si>
  <si>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</si>
  <si>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</si>
  <si>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</si>
  <si>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</si>
  <si>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</si>
  <si>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</si>
  <si>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</si>
  <si>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</si>
  <si>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</si>
  <si>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</si>
  <si>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</si>
  <si>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</si>
  <si>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</si>
  <si>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</si>
  <si>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</si>
  <si>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</si>
  <si>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</si>
  <si>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</si>
  <si>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</si>
  <si>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</si>
  <si>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</si>
  <si>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</si>
  <si>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</si>
  <si>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</si>
  <si>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</si>
  <si>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</si>
  <si>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</si>
  <si>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</si>
  <si>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</si>
  <si>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</si>
  <si>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</si>
  <si>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</si>
  <si>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</si>
  <si>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</si>
  <si>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</si>
  <si>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</si>
  <si>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（廃店 月形へ統合）</t>
    <rPh sb="1" eb="3">
      <t>ハイテン</t>
    </rPh>
    <rPh sb="4" eb="6">
      <t>ツキガタ</t>
    </rPh>
    <rPh sb="7" eb="9">
      <t>トウゴウ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</si>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</sst>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3" xfId="1" applyNumberFormat="1" applyFont="1" applyBorder="1" applyAlignment="1">
      <alignment vertical="center" shrinkToFit="1"/>
    </xf>
    <xf numFmtId="38" fontId="19" fillId="0" borderId="45" xfId="2" applyFont="1" applyFill="1" applyBorder="1" applyAlignment="1" applyProtection="1">
      <alignment vertical="center"/>
    </xf>
    <xf numFmtId="38" fontId="10" fillId="0" borderId="4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79" fontId="8" fillId="0" borderId="45" xfId="1" applyNumberFormat="1" applyFont="1" applyBorder="1" applyAlignment="1">
      <alignment vertical="center" shrinkToFit="1"/>
    </xf>
    <xf numFmtId="38" fontId="19" fillId="0" borderId="47" xfId="2" applyFont="1" applyFill="1" applyBorder="1" applyAlignment="1" applyProtection="1">
      <alignment vertical="center"/>
    </xf>
    <xf numFmtId="0" fontId="2" fillId="4" borderId="41" xfId="1" applyFont="1" applyFill="1" applyBorder="1" applyAlignment="1">
      <alignment vertical="center" shrinkToFit="1"/>
    </xf>
    <xf numFmtId="0" fontId="2" fillId="4" borderId="48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0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1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2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3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4" xfId="2" applyFont="1" applyFill="1" applyBorder="1" applyAlignment="1" applyProtection="1">
      <alignment vertical="center"/>
    </xf>
    <xf numFmtId="38" fontId="10" fillId="0" borderId="55" xfId="2" applyFont="1" applyFill="1" applyBorder="1" applyAlignment="1" applyProtection="1">
      <alignment vertical="center"/>
      <protection locked="0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0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3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3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3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3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3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3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8" xfId="1" applyFont="1" applyBorder="1" applyAlignment="1">
      <alignment vertical="center"/>
    </xf>
    <xf numFmtId="0" fontId="20" fillId="5" borderId="53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vertical="center" shrinkToFit="1"/>
    </xf>
    <xf numFmtId="179" fontId="8" fillId="6" borderId="50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3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3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vertical="center" shrinkToFit="1"/>
    </xf>
    <xf numFmtId="0" fontId="2" fillId="0" borderId="100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0" xfId="1" applyFont="1" applyFill="1" applyBorder="1" applyAlignment="1">
      <alignment horizontal="center" vertical="center" shrinkToFit="1"/>
    </xf>
    <xf numFmtId="0" fontId="18" fillId="3" borderId="47" xfId="1" applyFont="1" applyFill="1" applyBorder="1" applyAlignment="1">
      <alignment vertical="center" shrinkToFit="1"/>
    </xf>
    <xf numFmtId="179" fontId="8" fillId="0" borderId="50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84" xfId="1" applyFont="1" applyBorder="1" applyAlignment="1" applyProtection="1">
      <alignment horizontal="center" vertical="center" shrinkToFit="1"/>
      <protection locked="0"/>
    </xf>
    <xf numFmtId="38" fontId="19" fillId="0" borderId="84" xfId="2" applyFont="1" applyFill="1" applyBorder="1" applyAlignment="1">
      <alignment vertical="center"/>
    </xf>
    <xf numFmtId="38" fontId="10" fillId="2" borderId="115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0" fillId="3" borderId="116" xfId="2" applyFont="1" applyFill="1" applyBorder="1" applyAlignment="1" applyProtection="1">
      <alignment vertical="center"/>
      <protection locked="0"/>
    </xf>
    <xf numFmtId="0" fontId="28" fillId="2" borderId="48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7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8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8" xfId="1" applyFont="1" applyFill="1" applyBorder="1" applyAlignment="1">
      <alignment vertical="center"/>
    </xf>
    <xf numFmtId="38" fontId="35" fillId="0" borderId="118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19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1446510B-1E53-43EE-93BB-180217E9C009}"/>
    <cellStyle name="標準" xfId="0" builtinId="0"/>
    <cellStyle name="標準 5" xfId="1" xr:uid="{63C80128-466D-43B2-A8AA-946891C2B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4A967-3BF9-411D-8618-4002EE0EDD34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46204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1620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7" t="s">
        <v>31</v>
      </c>
      <c r="O11" s="98">
        <v>1820</v>
      </c>
      <c r="P11" s="94"/>
      <c r="Q11" s="95" t="s">
        <v>32</v>
      </c>
      <c r="R11" s="2"/>
      <c r="S11" s="99"/>
      <c r="T11" s="100"/>
      <c r="U11" s="101">
        <v>14110</v>
      </c>
      <c r="V11" s="102"/>
      <c r="W11" s="97" t="s">
        <v>33</v>
      </c>
      <c r="X11" s="98">
        <v>495</v>
      </c>
      <c r="Y11" s="94"/>
      <c r="Z11" s="103" t="s">
        <v>34</v>
      </c>
      <c r="AA11" s="104"/>
      <c r="AB11" s="88" t="s">
        <v>35</v>
      </c>
      <c r="AC11" s="89"/>
      <c r="AD11" s="105">
        <v>16410</v>
      </c>
      <c r="AE11" s="106"/>
      <c r="AF11" s="107" t="s">
        <v>36</v>
      </c>
      <c r="AG11" s="108" t="s">
        <v>37</v>
      </c>
      <c r="AH11" s="109"/>
      <c r="AI11" s="110" t="s">
        <v>38</v>
      </c>
      <c r="AJ11" s="2"/>
    </row>
    <row r="12" spans="1:37" ht="15.75" customHeight="1" thickBot="1">
      <c r="A12" s="111"/>
      <c r="B12" s="112"/>
      <c r="C12" s="113">
        <v>14050</v>
      </c>
      <c r="D12" s="114"/>
      <c r="E12" s="115" t="s">
        <v>39</v>
      </c>
      <c r="F12" s="116">
        <v>870</v>
      </c>
      <c r="G12" s="117"/>
      <c r="H12" s="95" t="s">
        <v>40</v>
      </c>
      <c r="I12" s="96"/>
      <c r="J12" s="118" t="s">
        <v>41</v>
      </c>
      <c r="K12" s="119"/>
      <c r="L12" s="113">
        <v>14150</v>
      </c>
      <c r="M12" s="120"/>
      <c r="N12" s="115" t="s">
        <v>42</v>
      </c>
      <c r="O12" s="121">
        <v>1355</v>
      </c>
      <c r="P12" s="117"/>
      <c r="Q12" s="95" t="s">
        <v>43</v>
      </c>
      <c r="R12" s="2"/>
      <c r="S12" s="122"/>
      <c r="T12" s="123"/>
      <c r="U12" s="124">
        <v>16010</v>
      </c>
      <c r="V12" s="125"/>
      <c r="W12" s="126" t="s">
        <v>44</v>
      </c>
      <c r="X12" s="127">
        <v>1435</v>
      </c>
      <c r="Y12" s="128"/>
      <c r="Z12" s="2" t="s">
        <v>45</v>
      </c>
      <c r="AA12" s="2"/>
      <c r="AB12" s="111"/>
      <c r="AC12" s="112"/>
      <c r="AD12" s="129">
        <v>16420</v>
      </c>
      <c r="AE12" s="130"/>
      <c r="AF12" s="115" t="s">
        <v>46</v>
      </c>
      <c r="AG12" s="127">
        <v>135</v>
      </c>
      <c r="AH12" s="117"/>
      <c r="AI12" s="110" t="s">
        <v>47</v>
      </c>
      <c r="AJ12" s="2"/>
    </row>
    <row r="13" spans="1:37" ht="15.75" customHeight="1" thickBot="1">
      <c r="A13" s="118" t="s">
        <v>48</v>
      </c>
      <c r="B13" s="119"/>
      <c r="C13" s="113">
        <v>14020</v>
      </c>
      <c r="D13" s="114"/>
      <c r="E13" s="115" t="s">
        <v>49</v>
      </c>
      <c r="F13" s="116">
        <v>225</v>
      </c>
      <c r="G13" s="117"/>
      <c r="H13" s="95" t="s">
        <v>50</v>
      </c>
      <c r="I13" s="96"/>
      <c r="J13" s="118" t="s">
        <v>51</v>
      </c>
      <c r="K13" s="119"/>
      <c r="L13" s="113">
        <v>14170</v>
      </c>
      <c r="M13" s="120"/>
      <c r="N13" s="115" t="s">
        <v>52</v>
      </c>
      <c r="O13" s="121">
        <v>2830</v>
      </c>
      <c r="P13" s="117"/>
      <c r="Q13" s="95" t="s">
        <v>53</v>
      </c>
      <c r="R13" s="2"/>
      <c r="S13" s="122"/>
      <c r="T13" s="123"/>
      <c r="U13" s="113">
        <v>16020</v>
      </c>
      <c r="V13" s="131"/>
      <c r="W13" s="132" t="s">
        <v>54</v>
      </c>
      <c r="X13" s="133">
        <v>4450</v>
      </c>
      <c r="Y13" s="117"/>
      <c r="Z13" s="2" t="s">
        <v>55</v>
      </c>
      <c r="AA13" s="2"/>
      <c r="AB13" s="111"/>
      <c r="AC13" s="112"/>
      <c r="AD13" s="134">
        <v>16430</v>
      </c>
      <c r="AE13" s="135"/>
      <c r="AF13" s="136" t="s">
        <v>56</v>
      </c>
      <c r="AG13" s="137" t="s">
        <v>37</v>
      </c>
      <c r="AH13" s="138"/>
      <c r="AI13" s="110"/>
      <c r="AJ13" s="2"/>
    </row>
    <row r="14" spans="1:37" ht="15.75" customHeight="1" thickBot="1">
      <c r="A14" s="111"/>
      <c r="B14" s="112"/>
      <c r="C14" s="139">
        <v>14021</v>
      </c>
      <c r="D14" s="140"/>
      <c r="E14" s="141" t="s">
        <v>57</v>
      </c>
      <c r="F14" s="137" t="s">
        <v>58</v>
      </c>
      <c r="G14" s="138"/>
      <c r="H14" s="95" t="s">
        <v>59</v>
      </c>
      <c r="I14" s="96"/>
      <c r="J14" s="118" t="s">
        <v>60</v>
      </c>
      <c r="K14" s="119"/>
      <c r="L14" s="134">
        <v>14190</v>
      </c>
      <c r="M14" s="135"/>
      <c r="N14" s="142" t="s">
        <v>61</v>
      </c>
      <c r="O14" s="137" t="s">
        <v>62</v>
      </c>
      <c r="P14" s="138"/>
      <c r="Q14" s="95"/>
      <c r="R14" s="2"/>
      <c r="S14" s="111" t="s">
        <v>63</v>
      </c>
      <c r="T14" s="112"/>
      <c r="U14" s="113">
        <v>16030</v>
      </c>
      <c r="V14" s="131"/>
      <c r="W14" s="132" t="s">
        <v>64</v>
      </c>
      <c r="X14" s="133">
        <v>1980</v>
      </c>
      <c r="Y14" s="117"/>
      <c r="Z14" s="2" t="s">
        <v>65</v>
      </c>
      <c r="AA14" s="2"/>
      <c r="AB14" s="111"/>
      <c r="AC14" s="112"/>
      <c r="AD14" s="129">
        <v>16440</v>
      </c>
      <c r="AE14" s="130"/>
      <c r="AF14" s="143" t="s">
        <v>66</v>
      </c>
      <c r="AG14" s="127">
        <v>4365</v>
      </c>
      <c r="AH14" s="117"/>
      <c r="AI14" s="110" t="s">
        <v>67</v>
      </c>
      <c r="AJ14" s="2"/>
    </row>
    <row r="15" spans="1:37" ht="15.75" customHeight="1" thickBot="1">
      <c r="A15" s="111"/>
      <c r="B15" s="112"/>
      <c r="C15" s="134">
        <v>14030</v>
      </c>
      <c r="D15" s="135"/>
      <c r="E15" s="142" t="s">
        <v>68</v>
      </c>
      <c r="F15" s="137" t="s">
        <v>58</v>
      </c>
      <c r="G15" s="138"/>
      <c r="H15" s="95" t="s">
        <v>69</v>
      </c>
      <c r="I15" s="96"/>
      <c r="J15" s="111"/>
      <c r="K15" s="112"/>
      <c r="L15" s="113">
        <v>14200</v>
      </c>
      <c r="M15" s="120"/>
      <c r="N15" s="115" t="s">
        <v>70</v>
      </c>
      <c r="O15" s="121">
        <v>380</v>
      </c>
      <c r="P15" s="117"/>
      <c r="Q15" s="95" t="s">
        <v>71</v>
      </c>
      <c r="R15" s="2"/>
      <c r="S15" s="111" t="s">
        <v>72</v>
      </c>
      <c r="T15" s="112"/>
      <c r="U15" s="144">
        <v>16040</v>
      </c>
      <c r="V15" s="145"/>
      <c r="W15" s="146" t="s">
        <v>73</v>
      </c>
      <c r="X15" s="147">
        <v>3365</v>
      </c>
      <c r="Y15" s="117"/>
      <c r="Z15" s="2" t="s">
        <v>74</v>
      </c>
      <c r="AA15" s="2"/>
      <c r="AB15" s="118" t="s">
        <v>75</v>
      </c>
      <c r="AC15" s="119"/>
      <c r="AD15" s="129">
        <v>16450</v>
      </c>
      <c r="AE15" s="130"/>
      <c r="AF15" s="115" t="s">
        <v>76</v>
      </c>
      <c r="AG15" s="127">
        <v>765</v>
      </c>
      <c r="AH15" s="117"/>
      <c r="AI15" s="110" t="s">
        <v>77</v>
      </c>
      <c r="AJ15" s="2"/>
    </row>
    <row r="16" spans="1:37" ht="15.75" customHeight="1" thickBot="1">
      <c r="A16" s="111"/>
      <c r="B16" s="112"/>
      <c r="C16" s="113">
        <v>16380</v>
      </c>
      <c r="D16" s="114"/>
      <c r="E16" s="115" t="s">
        <v>78</v>
      </c>
      <c r="F16" s="116">
        <v>200</v>
      </c>
      <c r="G16" s="117"/>
      <c r="H16" s="95" t="s">
        <v>79</v>
      </c>
      <c r="I16" s="96"/>
      <c r="J16" s="111"/>
      <c r="K16" s="112"/>
      <c r="L16" s="113">
        <v>14210</v>
      </c>
      <c r="M16" s="120"/>
      <c r="N16" s="115" t="s">
        <v>80</v>
      </c>
      <c r="O16" s="121">
        <v>75</v>
      </c>
      <c r="P16" s="117"/>
      <c r="Q16" s="95" t="s">
        <v>81</v>
      </c>
      <c r="R16" s="2"/>
      <c r="S16" s="111" t="s">
        <v>82</v>
      </c>
      <c r="T16" s="148"/>
      <c r="U16" s="149">
        <v>16050</v>
      </c>
      <c r="V16" s="150"/>
      <c r="W16" s="151" t="s">
        <v>83</v>
      </c>
      <c r="X16" s="152">
        <v>820</v>
      </c>
      <c r="Y16" s="153"/>
      <c r="Z16" s="2" t="s">
        <v>84</v>
      </c>
      <c r="AA16" s="2"/>
      <c r="AB16" s="118" t="s">
        <v>85</v>
      </c>
      <c r="AC16" s="119"/>
      <c r="AD16" s="129">
        <v>16460</v>
      </c>
      <c r="AE16" s="130"/>
      <c r="AF16" s="115" t="s">
        <v>86</v>
      </c>
      <c r="AG16" s="127">
        <v>585</v>
      </c>
      <c r="AH16" s="117"/>
      <c r="AI16" s="103" t="s">
        <v>87</v>
      </c>
      <c r="AJ16" s="2"/>
      <c r="AK16" s="77"/>
    </row>
    <row r="17" spans="1:37" ht="15.75" customHeight="1">
      <c r="A17" s="111"/>
      <c r="B17" s="112"/>
      <c r="C17" s="113">
        <v>16382</v>
      </c>
      <c r="D17" s="154"/>
      <c r="E17" s="155" t="s">
        <v>88</v>
      </c>
      <c r="F17" s="116">
        <v>20</v>
      </c>
      <c r="G17" s="117"/>
      <c r="H17" s="95" t="s">
        <v>89</v>
      </c>
      <c r="I17" s="96"/>
      <c r="J17" s="118" t="s">
        <v>90</v>
      </c>
      <c r="K17" s="119"/>
      <c r="L17" s="113">
        <v>14070</v>
      </c>
      <c r="M17" s="120"/>
      <c r="N17" s="115" t="s">
        <v>91</v>
      </c>
      <c r="O17" s="121">
        <v>1280</v>
      </c>
      <c r="P17" s="117"/>
      <c r="Q17" s="95" t="s">
        <v>92</v>
      </c>
      <c r="R17" s="2"/>
      <c r="S17" s="122"/>
      <c r="T17" s="123"/>
      <c r="U17" s="156">
        <v>14130</v>
      </c>
      <c r="V17" s="157"/>
      <c r="W17" s="155" t="s">
        <v>93</v>
      </c>
      <c r="X17" s="121">
        <v>25</v>
      </c>
      <c r="Y17" s="117"/>
      <c r="Z17" s="2" t="s">
        <v>94</v>
      </c>
      <c r="AA17" s="2"/>
      <c r="AB17" s="118" t="s">
        <v>95</v>
      </c>
      <c r="AC17" s="119"/>
      <c r="AD17" s="129">
        <v>16470</v>
      </c>
      <c r="AE17" s="130"/>
      <c r="AF17" s="115" t="s">
        <v>96</v>
      </c>
      <c r="AG17" s="121">
        <v>425</v>
      </c>
      <c r="AH17" s="117"/>
      <c r="AI17" s="110" t="s">
        <v>97</v>
      </c>
      <c r="AJ17" s="2"/>
      <c r="AK17" s="77"/>
    </row>
    <row r="18" spans="1:37" ht="15.75" customHeight="1">
      <c r="A18" s="111"/>
      <c r="B18" s="112"/>
      <c r="C18" s="134">
        <v>16385</v>
      </c>
      <c r="D18" s="158"/>
      <c r="E18" s="142" t="s">
        <v>98</v>
      </c>
      <c r="F18" s="159" t="s">
        <v>99</v>
      </c>
      <c r="G18" s="160"/>
      <c r="H18" s="95" t="s">
        <v>100</v>
      </c>
      <c r="I18" s="96"/>
      <c r="J18" s="111"/>
      <c r="K18" s="112"/>
      <c r="L18" s="134">
        <v>14090</v>
      </c>
      <c r="M18" s="135"/>
      <c r="N18" s="161" t="s">
        <v>101</v>
      </c>
      <c r="O18" s="137" t="s">
        <v>102</v>
      </c>
      <c r="P18" s="138"/>
      <c r="Q18" s="95"/>
      <c r="R18" s="2"/>
      <c r="S18" s="122"/>
      <c r="T18" s="123"/>
      <c r="U18" s="113">
        <v>14140</v>
      </c>
      <c r="V18" s="162"/>
      <c r="W18" s="163" t="s">
        <v>103</v>
      </c>
      <c r="X18" s="164">
        <v>1090</v>
      </c>
      <c r="Y18" s="165"/>
      <c r="Z18" s="2" t="s">
        <v>104</v>
      </c>
      <c r="AA18" s="2"/>
      <c r="AB18" s="111"/>
      <c r="AC18" s="112"/>
      <c r="AD18" s="139">
        <v>16480</v>
      </c>
      <c r="AE18" s="140"/>
      <c r="AF18" s="166" t="s">
        <v>105</v>
      </c>
      <c r="AG18" s="167" t="s">
        <v>106</v>
      </c>
      <c r="AH18" s="168"/>
      <c r="AI18" s="110" t="s">
        <v>107</v>
      </c>
      <c r="AJ18" s="2"/>
    </row>
    <row r="19" spans="1:37" ht="15.75" customHeight="1">
      <c r="A19" s="169"/>
      <c r="B19" s="170"/>
      <c r="C19" s="171">
        <v>16386</v>
      </c>
      <c r="D19" s="172"/>
      <c r="E19" s="173" t="s">
        <v>108</v>
      </c>
      <c r="F19" s="137" t="s">
        <v>109</v>
      </c>
      <c r="G19" s="138"/>
      <c r="H19" s="95" t="s">
        <v>110</v>
      </c>
      <c r="I19" s="96"/>
      <c r="J19" s="111"/>
      <c r="K19" s="112"/>
      <c r="L19" s="134">
        <v>14220</v>
      </c>
      <c r="M19" s="174"/>
      <c r="N19" s="161" t="s">
        <v>111</v>
      </c>
      <c r="O19" s="137" t="s">
        <v>102</v>
      </c>
      <c r="P19" s="138"/>
      <c r="Q19" s="95"/>
      <c r="R19" s="104"/>
      <c r="S19" s="175" t="s">
        <v>112</v>
      </c>
      <c r="T19" s="176"/>
      <c r="U19" s="129">
        <v>16070</v>
      </c>
      <c r="V19" s="177"/>
      <c r="W19" s="115" t="s">
        <v>113</v>
      </c>
      <c r="X19" s="121">
        <v>1470</v>
      </c>
      <c r="Y19" s="117"/>
      <c r="Z19" s="2" t="s">
        <v>114</v>
      </c>
      <c r="AA19" s="2"/>
      <c r="AB19" s="178" t="s">
        <v>115</v>
      </c>
      <c r="AC19" s="176"/>
      <c r="AD19" s="129">
        <v>16490</v>
      </c>
      <c r="AE19" s="130"/>
      <c r="AF19" s="115" t="s">
        <v>116</v>
      </c>
      <c r="AG19" s="127">
        <v>715</v>
      </c>
      <c r="AH19" s="117"/>
      <c r="AI19" s="110" t="s">
        <v>117</v>
      </c>
      <c r="AJ19" s="2"/>
    </row>
    <row r="20" spans="1:37" ht="15.75" customHeight="1">
      <c r="A20" s="179" t="s">
        <v>118</v>
      </c>
      <c r="B20" s="179"/>
      <c r="C20" s="179"/>
      <c r="D20" s="179"/>
      <c r="E20" s="179"/>
      <c r="F20" s="179"/>
      <c r="G20" s="179"/>
      <c r="H20" s="95"/>
      <c r="I20" s="96"/>
      <c r="J20" s="111"/>
      <c r="K20" s="112"/>
      <c r="L20" s="139">
        <v>14230</v>
      </c>
      <c r="M20" s="180"/>
      <c r="N20" s="166" t="s">
        <v>119</v>
      </c>
      <c r="O20" s="137" t="s">
        <v>102</v>
      </c>
      <c r="P20" s="138"/>
      <c r="Q20" s="95" t="s">
        <v>120</v>
      </c>
      <c r="R20" s="2"/>
      <c r="S20" s="118" t="s">
        <v>121</v>
      </c>
      <c r="T20" s="119"/>
      <c r="U20" s="134">
        <v>16100</v>
      </c>
      <c r="V20" s="181"/>
      <c r="W20" s="182" t="s">
        <v>122</v>
      </c>
      <c r="X20" s="183" t="s">
        <v>123</v>
      </c>
      <c r="Y20" s="184"/>
      <c r="Z20" s="2"/>
      <c r="AA20" s="2"/>
      <c r="AB20" s="118" t="s">
        <v>124</v>
      </c>
      <c r="AC20" s="119"/>
      <c r="AD20" s="129">
        <v>16390</v>
      </c>
      <c r="AE20" s="130"/>
      <c r="AF20" s="115" t="s">
        <v>125</v>
      </c>
      <c r="AG20" s="127">
        <v>205</v>
      </c>
      <c r="AH20" s="117"/>
      <c r="AI20" s="110" t="s">
        <v>126</v>
      </c>
      <c r="AJ20" s="2"/>
    </row>
    <row r="21" spans="1:37" ht="15.75" customHeight="1">
      <c r="A21" s="185" t="s">
        <v>127</v>
      </c>
      <c r="B21" s="2"/>
      <c r="C21" s="2"/>
      <c r="D21" s="2"/>
      <c r="E21" s="2"/>
      <c r="F21" s="2"/>
      <c r="G21" s="2"/>
      <c r="H21" s="95"/>
      <c r="I21" s="96"/>
      <c r="J21" s="169"/>
      <c r="K21" s="170"/>
      <c r="L21" s="186">
        <v>14240</v>
      </c>
      <c r="M21" s="187"/>
      <c r="N21" s="188" t="s">
        <v>128</v>
      </c>
      <c r="O21" s="189">
        <v>35</v>
      </c>
      <c r="P21" s="190"/>
      <c r="Q21" s="95" t="s">
        <v>129</v>
      </c>
      <c r="R21" s="2"/>
      <c r="S21" s="111"/>
      <c r="T21" s="112"/>
      <c r="U21" s="129">
        <v>16110</v>
      </c>
      <c r="V21" s="177"/>
      <c r="W21" s="115" t="s">
        <v>130</v>
      </c>
      <c r="X21" s="121">
        <v>2090</v>
      </c>
      <c r="Y21" s="117"/>
      <c r="Z21" s="2" t="s">
        <v>131</v>
      </c>
      <c r="AA21" s="2"/>
      <c r="AB21" s="111"/>
      <c r="AC21" s="112"/>
      <c r="AD21" s="134">
        <v>18430</v>
      </c>
      <c r="AE21" s="135"/>
      <c r="AF21" s="142" t="s">
        <v>132</v>
      </c>
      <c r="AG21" s="137" t="s">
        <v>133</v>
      </c>
      <c r="AH21" s="138"/>
      <c r="AI21" s="110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91"/>
      <c r="T22" s="192"/>
      <c r="U22" s="129">
        <v>16120</v>
      </c>
      <c r="V22" s="177"/>
      <c r="W22" s="115" t="s">
        <v>134</v>
      </c>
      <c r="X22" s="121">
        <v>1800</v>
      </c>
      <c r="Y22" s="117"/>
      <c r="Z22" s="2" t="s">
        <v>135</v>
      </c>
      <c r="AA22" s="2"/>
      <c r="AB22" s="169"/>
      <c r="AC22" s="170"/>
      <c r="AD22" s="193">
        <v>18450</v>
      </c>
      <c r="AE22" s="194"/>
      <c r="AF22" s="195" t="s">
        <v>136</v>
      </c>
      <c r="AG22" s="189">
        <v>15</v>
      </c>
      <c r="AH22" s="190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8" t="s">
        <v>138</v>
      </c>
      <c r="T23" s="119"/>
      <c r="U23" s="129">
        <v>16150</v>
      </c>
      <c r="V23" s="177"/>
      <c r="W23" s="115" t="s">
        <v>139</v>
      </c>
      <c r="X23" s="121">
        <v>1145</v>
      </c>
      <c r="Y23" s="117"/>
      <c r="Z23" s="2" t="s">
        <v>140</v>
      </c>
      <c r="AA23" s="2"/>
      <c r="AB23" s="196" t="s">
        <v>141</v>
      </c>
      <c r="AC23" s="197"/>
      <c r="AD23" s="197"/>
      <c r="AE23" s="197"/>
      <c r="AF23" s="197"/>
      <c r="AG23" s="197"/>
      <c r="AH23" s="197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8" t="s">
        <v>142</v>
      </c>
      <c r="T24" s="119"/>
      <c r="U24" s="139">
        <v>16160</v>
      </c>
      <c r="V24" s="198"/>
      <c r="W24" s="166" t="s">
        <v>143</v>
      </c>
      <c r="X24" s="199" t="s">
        <v>144</v>
      </c>
      <c r="Y24" s="200"/>
      <c r="Z24" s="2" t="s">
        <v>145</v>
      </c>
      <c r="AA24" s="2"/>
      <c r="AB24" s="2"/>
      <c r="AC24" s="2"/>
      <c r="AD24" s="2"/>
      <c r="AE24" s="2"/>
      <c r="AF24" s="77"/>
      <c r="AG24" s="201"/>
      <c r="AH24" s="202"/>
      <c r="AI24" s="2"/>
      <c r="AJ24" s="2"/>
    </row>
    <row r="25" spans="1:37" ht="15.75" customHeight="1" thickTop="1" thickBot="1">
      <c r="A25" s="203" t="s">
        <v>146</v>
      </c>
      <c r="B25" s="203"/>
      <c r="C25" s="203"/>
      <c r="D25" s="203"/>
      <c r="E25" s="203"/>
      <c r="F25" s="203"/>
      <c r="G25" s="203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91"/>
      <c r="T25" s="192"/>
      <c r="U25" s="129">
        <v>16170</v>
      </c>
      <c r="V25" s="177"/>
      <c r="W25" s="163" t="s">
        <v>147</v>
      </c>
      <c r="X25" s="121">
        <v>2870</v>
      </c>
      <c r="Y25" s="117"/>
      <c r="Z25" s="2" t="s">
        <v>148</v>
      </c>
      <c r="AA25" s="2"/>
      <c r="AB25" s="204" t="s">
        <v>149</v>
      </c>
      <c r="AC25" s="205"/>
      <c r="AD25" s="205"/>
      <c r="AE25" s="205"/>
      <c r="AF25" s="205"/>
      <c r="AG25" s="205"/>
      <c r="AH25" s="206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7" t="s">
        <v>24</v>
      </c>
      <c r="G26" s="208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8" t="s">
        <v>150</v>
      </c>
      <c r="T26" s="119"/>
      <c r="U26" s="129">
        <v>16180</v>
      </c>
      <c r="V26" s="209"/>
      <c r="W26" s="132" t="s">
        <v>151</v>
      </c>
      <c r="X26" s="133">
        <v>3380</v>
      </c>
      <c r="Y26" s="117"/>
      <c r="Z26" s="2" t="s">
        <v>152</v>
      </c>
      <c r="AA26" s="2"/>
      <c r="AB26" s="210"/>
      <c r="AC26" s="211"/>
      <c r="AD26" s="211"/>
      <c r="AE26" s="211"/>
      <c r="AF26" s="211"/>
      <c r="AG26" s="211"/>
      <c r="AH26" s="212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7" t="s">
        <v>154</v>
      </c>
      <c r="F27" s="98">
        <v>655</v>
      </c>
      <c r="G27" s="117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1"/>
      <c r="T27" s="112"/>
      <c r="U27" s="129">
        <v>16190</v>
      </c>
      <c r="V27" s="209"/>
      <c r="W27" s="132" t="s">
        <v>156</v>
      </c>
      <c r="X27" s="133">
        <v>3255</v>
      </c>
      <c r="Y27" s="117"/>
      <c r="Z27" s="2" t="s">
        <v>157</v>
      </c>
      <c r="AA27" s="2"/>
      <c r="AB27" s="213" t="s">
        <v>22</v>
      </c>
      <c r="AC27" s="214"/>
      <c r="AD27" s="215" t="s">
        <v>158</v>
      </c>
      <c r="AE27" s="216"/>
      <c r="AF27" s="217" t="s">
        <v>159</v>
      </c>
      <c r="AG27" s="218" t="s">
        <v>24</v>
      </c>
      <c r="AH27" s="219" t="s">
        <v>25</v>
      </c>
      <c r="AI27" s="2"/>
      <c r="AJ27" s="2"/>
    </row>
    <row r="28" spans="1:37" ht="15.75" customHeight="1">
      <c r="A28" s="118" t="s">
        <v>160</v>
      </c>
      <c r="B28" s="119"/>
      <c r="C28" s="134">
        <v>16350</v>
      </c>
      <c r="D28" s="135"/>
      <c r="E28" s="142" t="s">
        <v>161</v>
      </c>
      <c r="F28" s="137" t="s">
        <v>162</v>
      </c>
      <c r="G28" s="138"/>
      <c r="H28" s="95" t="s">
        <v>163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1" t="s">
        <v>72</v>
      </c>
      <c r="T28" s="112"/>
      <c r="U28" s="139">
        <v>57150</v>
      </c>
      <c r="V28" s="140"/>
      <c r="W28" s="220" t="s">
        <v>164</v>
      </c>
      <c r="X28" s="167" t="s">
        <v>165</v>
      </c>
      <c r="Y28" s="168"/>
      <c r="Z28" s="2" t="s">
        <v>166</v>
      </c>
      <c r="AA28" s="2"/>
      <c r="AB28" s="221" t="s">
        <v>167</v>
      </c>
      <c r="AC28" s="222"/>
      <c r="AD28" s="223"/>
      <c r="AE28" s="224"/>
      <c r="AF28" s="225"/>
      <c r="AG28" s="226">
        <f>AH45-SUM(AG30:AG33)</f>
        <v>39995</v>
      </c>
      <c r="AH28" s="227" t="str">
        <f>IF(SUM(AH30:AH33)&gt;0,G7-SUM(AH30:AH33),"")</f>
        <v/>
      </c>
      <c r="AI28" s="2"/>
      <c r="AJ28" s="2"/>
    </row>
    <row r="29" spans="1:37" ht="15.75" customHeight="1" thickBot="1">
      <c r="A29" s="191"/>
      <c r="B29" s="192"/>
      <c r="C29" s="113">
        <v>16360</v>
      </c>
      <c r="D29" s="114"/>
      <c r="E29" s="115" t="s">
        <v>168</v>
      </c>
      <c r="F29" s="121">
        <v>585</v>
      </c>
      <c r="G29" s="117"/>
      <c r="H29" s="95" t="s">
        <v>169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8" t="s">
        <v>170</v>
      </c>
      <c r="T29" s="119"/>
      <c r="U29" s="228">
        <v>16210</v>
      </c>
      <c r="V29" s="229"/>
      <c r="W29" s="230" t="s">
        <v>171</v>
      </c>
      <c r="X29" s="127">
        <v>1130</v>
      </c>
      <c r="Y29" s="128"/>
      <c r="Z29" s="2"/>
      <c r="AA29" s="2"/>
      <c r="AB29" s="231"/>
      <c r="AC29" s="232"/>
      <c r="AD29" s="233"/>
      <c r="AE29" s="234"/>
      <c r="AF29" s="235"/>
      <c r="AG29" s="236"/>
      <c r="AH29" s="237"/>
      <c r="AI29" s="2"/>
      <c r="AJ29" s="2"/>
    </row>
    <row r="30" spans="1:37" ht="15.75" customHeight="1" thickTop="1">
      <c r="A30" s="178" t="s">
        <v>172</v>
      </c>
      <c r="B30" s="176"/>
      <c r="C30" s="129">
        <v>16340</v>
      </c>
      <c r="D30" s="130"/>
      <c r="E30" s="115" t="s">
        <v>173</v>
      </c>
      <c r="F30" s="121">
        <v>420</v>
      </c>
      <c r="G30" s="117"/>
      <c r="H30" s="95" t="s">
        <v>174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8" t="s">
        <v>175</v>
      </c>
      <c r="T30" s="176"/>
      <c r="U30" s="134">
        <v>16220</v>
      </c>
      <c r="V30" s="181"/>
      <c r="W30" s="161" t="s">
        <v>176</v>
      </c>
      <c r="X30" s="137" t="s">
        <v>177</v>
      </c>
      <c r="Y30" s="138"/>
      <c r="Z30" s="2" t="s">
        <v>178</v>
      </c>
      <c r="AA30" s="2"/>
      <c r="AB30" s="221" t="s">
        <v>179</v>
      </c>
      <c r="AC30" s="222"/>
      <c r="AD30" s="238"/>
      <c r="AE30" s="239"/>
      <c r="AF30" s="240"/>
      <c r="AG30" s="241">
        <f>SUM(X13:X15)</f>
        <v>9795</v>
      </c>
      <c r="AH30" s="242" t="str">
        <f>IF(AF30="○",SUM(Y13:Y15),"")</f>
        <v/>
      </c>
      <c r="AI30" s="2"/>
      <c r="AJ30" s="2"/>
    </row>
    <row r="31" spans="1:37" ht="15.75" customHeight="1">
      <c r="A31" s="178" t="s">
        <v>180</v>
      </c>
      <c r="B31" s="176"/>
      <c r="C31" s="129">
        <v>16310</v>
      </c>
      <c r="D31" s="130"/>
      <c r="E31" s="115" t="s">
        <v>181</v>
      </c>
      <c r="F31" s="121">
        <v>1295</v>
      </c>
      <c r="G31" s="117"/>
      <c r="H31" s="95" t="s">
        <v>182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8" t="s">
        <v>183</v>
      </c>
      <c r="T31" s="176"/>
      <c r="U31" s="129">
        <v>16230</v>
      </c>
      <c r="V31" s="177"/>
      <c r="W31" s="115" t="s">
        <v>184</v>
      </c>
      <c r="X31" s="133">
        <v>1460</v>
      </c>
      <c r="Y31" s="117"/>
      <c r="Z31" s="2" t="s">
        <v>185</v>
      </c>
      <c r="AA31" s="2"/>
      <c r="AB31" s="243"/>
      <c r="AC31" s="244"/>
      <c r="AD31" s="245"/>
      <c r="AE31" s="246"/>
      <c r="AF31" s="247"/>
      <c r="AG31" s="248"/>
      <c r="AH31" s="249"/>
      <c r="AI31" s="2"/>
      <c r="AJ31" s="2"/>
    </row>
    <row r="32" spans="1:37" ht="15.65" customHeight="1">
      <c r="A32" s="169" t="s">
        <v>186</v>
      </c>
      <c r="B32" s="170"/>
      <c r="C32" s="250">
        <v>16300</v>
      </c>
      <c r="D32" s="251"/>
      <c r="E32" s="252" t="s">
        <v>187</v>
      </c>
      <c r="F32" s="189">
        <v>505</v>
      </c>
      <c r="G32" s="253"/>
      <c r="H32" s="103" t="s">
        <v>188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8" t="s">
        <v>189</v>
      </c>
      <c r="T32" s="119"/>
      <c r="U32" s="129">
        <v>16250</v>
      </c>
      <c r="V32" s="177"/>
      <c r="W32" s="115" t="s">
        <v>190</v>
      </c>
      <c r="X32" s="121">
        <v>2785</v>
      </c>
      <c r="Y32" s="117"/>
      <c r="Z32" s="2" t="s">
        <v>191</v>
      </c>
      <c r="AA32" s="2"/>
      <c r="AB32" s="221" t="s">
        <v>150</v>
      </c>
      <c r="AC32" s="222"/>
      <c r="AD32" s="223"/>
      <c r="AE32" s="254"/>
      <c r="AF32" s="255"/>
      <c r="AG32" s="241">
        <f>SUM(X26:X27)</f>
        <v>6635</v>
      </c>
      <c r="AH32" s="242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9"/>
      <c r="T33" s="170"/>
      <c r="U33" s="256">
        <v>16280</v>
      </c>
      <c r="V33" s="257"/>
      <c r="W33" s="258" t="s">
        <v>192</v>
      </c>
      <c r="X33" s="259" t="s">
        <v>193</v>
      </c>
      <c r="Y33" s="260"/>
      <c r="Z33" s="2"/>
      <c r="AA33" s="2"/>
      <c r="AB33" s="231"/>
      <c r="AC33" s="232"/>
      <c r="AD33" s="233"/>
      <c r="AE33" s="261"/>
      <c r="AF33" s="262"/>
      <c r="AG33" s="236"/>
      <c r="AH33" s="237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3"/>
      <c r="I34" s="263"/>
      <c r="J34" s="2"/>
      <c r="K34" s="2"/>
      <c r="L34" s="2"/>
      <c r="M34" s="2"/>
      <c r="N34" s="77"/>
      <c r="O34" s="264"/>
      <c r="P34" s="265"/>
      <c r="Q34" s="1"/>
      <c r="R34" s="1"/>
      <c r="S34" s="179"/>
      <c r="T34" s="266"/>
      <c r="U34" s="266"/>
      <c r="V34" s="266"/>
      <c r="W34" s="266"/>
      <c r="X34" s="266"/>
      <c r="Y34" s="266"/>
      <c r="Z34" s="2"/>
      <c r="AA34" s="2"/>
      <c r="AB34" s="2" t="s">
        <v>194</v>
      </c>
      <c r="AC34" s="2"/>
      <c r="AD34" s="2"/>
      <c r="AE34" s="2"/>
      <c r="AF34" s="77"/>
      <c r="AG34" s="201"/>
      <c r="AH34" s="202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7"/>
      <c r="H35" s="267"/>
      <c r="I35" s="77"/>
      <c r="N35" s="77"/>
      <c r="O35" s="77"/>
      <c r="P35" s="77"/>
      <c r="Q35" s="96"/>
      <c r="R35" s="96"/>
      <c r="Z35" s="2"/>
      <c r="AA35" s="1"/>
      <c r="AB35" s="185" t="s">
        <v>195</v>
      </c>
      <c r="AC35" s="2"/>
      <c r="AD35" s="2"/>
      <c r="AE35" s="2"/>
      <c r="AF35" s="77"/>
      <c r="AG35" s="201"/>
      <c r="AH35" s="202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7"/>
      <c r="N36" s="268"/>
      <c r="O36" s="16"/>
      <c r="P36" s="268"/>
      <c r="Q36" s="96"/>
      <c r="R36" s="96"/>
      <c r="Z36" s="2"/>
      <c r="AA36" s="1"/>
      <c r="AB36" s="2"/>
      <c r="AC36" s="2"/>
      <c r="AD36" s="2"/>
      <c r="AE36" s="2"/>
      <c r="AF36" s="77"/>
      <c r="AG36" s="269"/>
      <c r="AH36" s="270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7"/>
      <c r="N37" s="268"/>
      <c r="O37" s="16"/>
      <c r="P37" s="268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196</v>
      </c>
      <c r="B38" s="2"/>
      <c r="C38" s="2"/>
      <c r="D38" s="2"/>
      <c r="E38" s="2"/>
      <c r="F38" s="2"/>
      <c r="G38" s="2"/>
      <c r="H38" s="2"/>
      <c r="I38" s="271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197</v>
      </c>
      <c r="B39" s="77"/>
      <c r="O39"/>
      <c r="P39" s="272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3" t="s">
        <v>198</v>
      </c>
      <c r="B40" s="203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5" t="s">
        <v>199</v>
      </c>
      <c r="B41" s="276" t="s">
        <v>200</v>
      </c>
      <c r="C41" s="277"/>
      <c r="D41" s="278"/>
      <c r="E41" s="275" t="s">
        <v>201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80"/>
      <c r="P41" s="281"/>
      <c r="Q41" s="1" t="s">
        <v>202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5" t="s">
        <v>203</v>
      </c>
      <c r="B42" s="282"/>
      <c r="C42" s="283"/>
      <c r="E42" s="275"/>
      <c r="F42" s="279"/>
      <c r="G42" s="279"/>
      <c r="H42" s="279"/>
      <c r="I42" s="279"/>
      <c r="J42" s="279"/>
      <c r="K42" s="279"/>
      <c r="L42" s="279"/>
      <c r="M42" s="279"/>
      <c r="N42" s="279"/>
      <c r="O42" s="280"/>
      <c r="P42" s="281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5" t="s">
        <v>204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4"/>
      <c r="AG43" s="2"/>
      <c r="AH43" s="285"/>
      <c r="AI43" s="2"/>
      <c r="AJ43" s="2"/>
    </row>
    <row r="44" spans="1:36" ht="15.75" customHeight="1">
      <c r="A44" s="275" t="s">
        <v>205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6" t="s">
        <v>206</v>
      </c>
      <c r="AG44" s="287"/>
      <c r="AH44" s="288">
        <f>SUM(F11:F19,F27:F32,O11:O21,X11:X33,AG11:AG22)</f>
        <v>56425</v>
      </c>
      <c r="AI44" s="289"/>
      <c r="AJ44" s="2"/>
    </row>
    <row r="45" spans="1:36" ht="15.75" customHeight="1">
      <c r="A45" s="275" t="s">
        <v>207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0" t="s">
        <v>208</v>
      </c>
      <c r="AG45" s="291"/>
      <c r="AH45" s="292">
        <f>AH44</f>
        <v>56425</v>
      </c>
      <c r="AI45" s="289"/>
      <c r="AJ45" s="2"/>
    </row>
    <row r="46" spans="1:36" ht="15.75" customHeight="1">
      <c r="A46" s="275" t="s">
        <v>209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89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jk2/sXfSUBxkNj33vdQBV/fZ5Ry8uwWNHAvIWV1rMsIk/KjEDaEyNmnXll6wGg/1BrO2MkeYMR5fH+Q46iXD4g==" saltValue="4WxFrmeSNS387th/Krg1O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B27:AC27"/>
    <mergeCell ref="AD27:AE27"/>
    <mergeCell ref="A28:B29"/>
    <mergeCell ref="C28:D28"/>
    <mergeCell ref="F28:G28"/>
    <mergeCell ref="S28:T28"/>
    <mergeCell ref="U28:V28"/>
    <mergeCell ref="X28:Y28"/>
    <mergeCell ref="AB28:AC29"/>
    <mergeCell ref="AD28:AE29"/>
    <mergeCell ref="A26:B26"/>
    <mergeCell ref="C26:D26"/>
    <mergeCell ref="S26:T27"/>
    <mergeCell ref="U26:V26"/>
    <mergeCell ref="A27:B27"/>
    <mergeCell ref="C27:D27"/>
    <mergeCell ref="U27:V27"/>
    <mergeCell ref="S24:T25"/>
    <mergeCell ref="U24:V24"/>
    <mergeCell ref="X24:Y24"/>
    <mergeCell ref="U25:V25"/>
    <mergeCell ref="AB25:AG26"/>
    <mergeCell ref="AH25:AH26"/>
    <mergeCell ref="AD21:AE21"/>
    <mergeCell ref="AG21:AH21"/>
    <mergeCell ref="U22:V22"/>
    <mergeCell ref="AD22:AE22"/>
    <mergeCell ref="S23:T23"/>
    <mergeCell ref="U23:V23"/>
    <mergeCell ref="AD19:AE19"/>
    <mergeCell ref="L20:M20"/>
    <mergeCell ref="O20:P20"/>
    <mergeCell ref="S20:T22"/>
    <mergeCell ref="U20:V20"/>
    <mergeCell ref="X20:Y20"/>
    <mergeCell ref="AB20:AC22"/>
    <mergeCell ref="AD20:AE20"/>
    <mergeCell ref="L21:M21"/>
    <mergeCell ref="U21:V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6">
    <dataValidation allowBlank="1" showInputMessage="1" showErrorMessage="1" prompt="まいにちたきかわちゅうおう" sqref="W28" xr:uid="{EABB8DCE-4769-44D1-ABB4-D0849032B774}"/>
    <dataValidation type="whole" errorStyle="information" allowBlank="1" showInputMessage="1" showErrorMessage="1" errorTitle="定数オーバー" error="定数オーバーです。" sqref="AH22 Y25 G11:G13 Y29 P21 Y31:Y32 Y11:Y12 P11:P13 P15:P17 G16:G17 Y17:Y19 AH12 AH19:AH20 Y21:Y23 AH14:AH17 G27 G29:G32" xr:uid="{C3D1656B-1965-4947-8184-FF5E8195F401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C29E0DB7-8143-4857-A16E-B1E853FFB93C}">
      <formula1>500</formula1>
      <formula2>X16</formula2>
    </dataValidation>
    <dataValidation allowBlank="1" showInputMessage="1" showErrorMessage="1" prompt="おくりげ" sqref="E19" xr:uid="{3EDD9C45-F1BF-4BA8-9B15-074AB62B61FE}"/>
    <dataValidation allowBlank="1" showInputMessage="1" showErrorMessage="1" prompt="だいにかわしも" sqref="E18" xr:uid="{C5C9CD39-961B-42CB-9303-494D2D570FA7}"/>
    <dataValidation allowBlank="1" showInputMessage="1" showErrorMessage="1" prompt="くんべつ" sqref="E17" xr:uid="{EDD43D29-3A0E-418F-B454-61116EF14F8B}"/>
    <dataValidation allowBlank="1" showInputMessage="1" showErrorMessage="1" prompt="かみすながわ" sqref="W29" xr:uid="{7945C7A7-0E01-448F-B532-0FB6FE9B8A60}"/>
    <dataValidation allowBlank="1" showInputMessage="1" showErrorMessage="1" prompt="うたしない" sqref="W30" xr:uid="{3952386F-4BF6-4B97-9F09-9DF515FF1D90}"/>
    <dataValidation allowBlank="1" showInputMessage="1" showErrorMessage="1" prompt="あかびら" sqref="W31" xr:uid="{FC046F8C-4D0F-4629-BDD3-FCB200968329}"/>
    <dataValidation allowBlank="1" showInputMessage="1" showErrorMessage="1" prompt="あしべつ" sqref="W32" xr:uid="{30568692-8867-4794-AF26-9821B4F4AB19}"/>
    <dataValidation allowBlank="1" showInputMessage="1" showErrorMessage="1" prompt="かみあしべつ" sqref="W33" xr:uid="{F260B128-5AE9-41D4-98EC-8FF0E1C9BAAC}"/>
    <dataValidation allowBlank="1" showInputMessage="1" showErrorMessage="1" prompt="ないえ" sqref="W23" xr:uid="{5CDD2BB9-C56A-4652-BFDB-46792B1BE3F2}"/>
    <dataValidation allowBlank="1" showInputMessage="1" showErrorMessage="1" prompt="すながわなんぶ" sqref="W24" xr:uid="{CE17AD14-5524-4B4F-95B9-6ADD7948ECB0}"/>
    <dataValidation allowBlank="1" showInputMessage="1" showErrorMessage="1" prompt="すながわ" sqref="W25" xr:uid="{ABB3D677-D9CF-455A-8E66-2A0AFF55C965}"/>
    <dataValidation allowBlank="1" showInputMessage="1" showErrorMessage="1" prompt="たきかわちゅうおう" sqref="W26" xr:uid="{A8AB5168-34F7-4991-870B-17D2C45C9889}"/>
    <dataValidation allowBlank="1" showInputMessage="1" showErrorMessage="1" prompt="まんじ" sqref="W17" xr:uid="{8B62A5E4-5DD7-4A65-B90B-C1EDABA8CE52}"/>
    <dataValidation allowBlank="1" showInputMessage="1" showErrorMessage="1" prompt="くりさわ" sqref="W18" xr:uid="{4380F58B-F479-432B-A143-B75ACFBA4F2E}"/>
    <dataValidation allowBlank="1" showInputMessage="1" showErrorMessage="1" prompt="みかさ" sqref="W19" xr:uid="{3FD2FEC3-AC69-48B5-81E8-D07DA8DE4155}"/>
    <dataValidation allowBlank="1" showInputMessage="1" showErrorMessage="1" prompt="みねのぶ" sqref="W20" xr:uid="{04B38AA0-B9C2-4D22-9C5A-1E3293496DC9}"/>
    <dataValidation allowBlank="1" showInputMessage="1" showErrorMessage="1" prompt="びばいにし" sqref="W21" xr:uid="{FF6BCFD8-16E1-46D8-9F46-8E521CD7C0BB}"/>
    <dataValidation allowBlank="1" showInputMessage="1" showErrorMessage="1" prompt="びばいひがし" sqref="W22" xr:uid="{CCC14A2D-761E-4451-998F-74F6ABC952A4}"/>
    <dataValidation allowBlank="1" showInputMessage="1" showErrorMessage="1" prompt="さっぴない" sqref="E28" xr:uid="{D9FBECB9-C536-429B-976D-978F535DA52E}"/>
    <dataValidation allowBlank="1" showInputMessage="1" showErrorMessage="1" prompt="しんしのつ" sqref="E27" xr:uid="{E577C768-9897-4EAE-B5FE-1B8EE4D99CE1}"/>
    <dataValidation allowBlank="1" showInputMessage="1" showErrorMessage="1" prompt="つきがた" sqref="E29" xr:uid="{EF16E512-BAB7-4880-8EBC-E1F592E36D1E}"/>
    <dataValidation allowBlank="1" showInputMessage="1" showErrorMessage="1" prompt="うらうす" sqref="E30" xr:uid="{0DB53697-EA9A-40E7-89A9-1723E2DBA06D}"/>
    <dataValidation allowBlank="1" showInputMessage="1" showErrorMessage="1" prompt="しんとつかわ" sqref="E31" xr:uid="{9AED8EF3-4D5E-434B-92BA-6C54D365A23E}"/>
    <dataValidation allowBlank="1" showInputMessage="1" showErrorMessage="1" prompt="ゆに" sqref="N14" xr:uid="{4E03F496-91FF-4886-B63C-A3CDAD944287}"/>
    <dataValidation allowBlank="1" showInputMessage="1" showErrorMessage="1" prompt="みかわ" sqref="N15" xr:uid="{CD0F3BC4-3F29-4897-9D0F-E01807136BE8}"/>
    <dataValidation allowBlank="1" showInputMessage="1" showErrorMessage="1" prompt="かわばた" sqref="N16" xr:uid="{C1D12046-6DE8-41ED-B30A-09FAACCD2B70}"/>
    <dataValidation allowBlank="1" showInputMessage="1" showErrorMessage="1" prompt="ゆうばり" sqref="N17" xr:uid="{7D9BEE32-FD35-41F6-8241-9206EB5526BB}"/>
    <dataValidation allowBlank="1" showInputMessage="1" showErrorMessage="1" prompt="しかのたに" sqref="N18" xr:uid="{CDC13769-BA8B-4818-8FB2-1C134DCC77F4}"/>
    <dataValidation allowBlank="1" showInputMessage="1" showErrorMessage="1" prompt="たきのうえ" sqref="N19" xr:uid="{FA971A27-D5F3-42B4-B5DD-1309F457F723}"/>
    <dataValidation allowBlank="1" showInputMessage="1" showErrorMessage="1" prompt="もみじやま" sqref="N20" xr:uid="{FFF8D0F3-0502-4D98-83EC-1A48D988BF36}"/>
    <dataValidation allowBlank="1" showInputMessage="1" showErrorMessage="1" prompt="かえで" sqref="N21" xr:uid="{AE614A0C-AA39-4E57-93EE-244E4761B916}"/>
    <dataValidation allowBlank="1" showInputMessage="1" showErrorMessage="1" prompt="もうらい" sqref="E13" xr:uid="{168E4044-CB26-4D0A-947E-7B237CE55AD3}"/>
    <dataValidation allowBlank="1" showInputMessage="1" showErrorMessage="1" prompt="こたん" sqref="E14" xr:uid="{BF524B00-F086-4D55-89C0-3C1513A18E98}"/>
    <dataValidation allowBlank="1" showInputMessage="1" showErrorMessage="1" prompt="ほくりゅう" sqref="AF17" xr:uid="{C8B1317E-38DE-4A81-9B9C-E734ADD06EE9}"/>
    <dataValidation allowBlank="1" showInputMessage="1" showErrorMessage="1" prompt="もせうし" sqref="AF15" xr:uid="{F9281765-5ABC-4C1E-988F-DD02C7BEEA0B}"/>
    <dataValidation allowBlank="1" showInputMessage="1" showErrorMessage="1" prompt="おさむない" sqref="AF13" xr:uid="{EBC3921D-C78C-4D53-B1C7-FEA8A10DC6C6}"/>
    <dataValidation allowBlank="1" showInputMessage="1" showErrorMessage="1" prompt="ちっぷべつ" sqref="AF16" xr:uid="{CC600812-D9CC-4AB6-8808-25B0FBF4A18E}"/>
    <dataValidation allowBlank="1" showInputMessage="1" showErrorMessage="1" prompt="しゅまりない" sqref="AF21" xr:uid="{04703BD8-396E-4976-8390-6ED2CAD547AF}"/>
    <dataValidation allowBlank="1" showInputMessage="1" showErrorMessage="1" prompt="せいわ" sqref="AF22" xr:uid="{FC0AC7F3-5435-4DD1-B7F0-85C4655939AB}"/>
    <dataValidation allowBlank="1" showInputMessage="1" showErrorMessage="1" prompt="たかどまり" sqref="AF11" xr:uid="{631CA145-9D68-450D-9C87-C7938F4DC6F3}"/>
    <dataValidation allowBlank="1" showInputMessage="1" showErrorMessage="1" prompt="へきすい" sqref="AF18" xr:uid="{B62DC897-E545-4F32-8482-8951C356FE3B}"/>
    <dataValidation allowBlank="1" showInputMessage="1" showErrorMessage="1" prompt="たどし" sqref="AF12" xr:uid="{A1E38156-A8DB-44C1-84AF-F71D5D16ECD8}"/>
    <dataValidation allowBlank="1" showInputMessage="1" showErrorMessage="1" prompt="とうべつ" sqref="E11" xr:uid="{B6F65644-D8F9-4542-BE58-65756ACFF3C3}"/>
    <dataValidation allowBlank="1" showInputMessage="1" showErrorMessage="1" prompt="ふとみ" sqref="E12" xr:uid="{909CF1EB-5F60-474F-80E8-6D42A8B1816D}"/>
    <dataValidation allowBlank="1" showInputMessage="1" showErrorMessage="1" prompt="あつた" sqref="E15" xr:uid="{479B84EE-80F2-4145-8E7C-34979CA74A9B}"/>
    <dataValidation allowBlank="1" showInputMessage="1" showErrorMessage="1" prompt="はまます" sqref="E16" xr:uid="{27DB278F-4A44-4AED-975F-197BF929A897}"/>
    <dataValidation allowBlank="1" showInputMessage="1" showErrorMessage="1" prompt="ながぬま" sqref="N11" xr:uid="{6608D183-8873-41A1-A787-BA6C891F7EAF}"/>
    <dataValidation allowBlank="1" showInputMessage="1" showErrorMessage="1" prompt="なんぽろ" sqref="N12" xr:uid="{1C1F4D34-0BC9-4F31-8D22-4503230C17B9}"/>
    <dataValidation allowBlank="1" showInputMessage="1" showErrorMessage="1" prompt="くりやま" sqref="N13" xr:uid="{35AA87C8-39C2-4D97-8F97-3C2799E42F36}"/>
    <dataValidation allowBlank="1" showInputMessage="1" showErrorMessage="1" prompt="きたむら" sqref="W11" xr:uid="{65750DCF-31AF-4FDF-BD4F-01DFC46C9FBA}"/>
    <dataValidation allowBlank="1" showInputMessage="1" showErrorMessage="1" prompt="ほろむい" sqref="W12" xr:uid="{154678FF-E14B-434B-89B1-5E610DFE09BB}"/>
    <dataValidation allowBlank="1" showInputMessage="1" showErrorMessage="1" prompt="いわみざわちゅうぶ" sqref="W13" xr:uid="{BEA9AE57-2C8F-456E-8554-B87927C792C5}"/>
    <dataValidation allowBlank="1" showInputMessage="1" showErrorMessage="1" prompt="いわみざわとうぶ" sqref="W14" xr:uid="{A454F2E2-53BF-4D40-8B0A-F95433BDA146}"/>
    <dataValidation allowBlank="1" showInputMessage="1" showErrorMessage="1" prompt="いわみざわせいぶ" sqref="W15" xr:uid="{CB5421EB-F85F-4D4A-9332-39FCCEBF5549}"/>
    <dataValidation allowBlank="1" showInputMessage="1" showErrorMessage="1" prompt="しぶん" sqref="W16" xr:uid="{EFA00DA2-557C-4F26-8CA6-BBBF89E0FD12}"/>
    <dataValidation allowBlank="1" showInputMessage="1" showErrorMessage="1" prompt="ふかがわ" sqref="AF14" xr:uid="{0C284998-870D-4335-97DE-85B1F7B9E147}"/>
    <dataValidation allowBlank="1" showInputMessage="1" showErrorMessage="1" prompt="うりゅう" sqref="E32" xr:uid="{B46A0E27-ADDC-4447-8F0A-281E71188353}"/>
    <dataValidation allowBlank="1" showInputMessage="1" showErrorMessage="1" prompt="ぬまた" sqref="AF19" xr:uid="{307D40C6-76CE-405E-91D8-DA07C23AC35E}"/>
    <dataValidation allowBlank="1" showInputMessage="1" showErrorMessage="1" prompt="ほろかない" sqref="AF20" xr:uid="{37E2BC2F-B33C-4C59-A0A8-10CFEFC80844}"/>
    <dataValidation allowBlank="1" showInputMessage="1" showErrorMessage="1" prompt="たきかわきた" sqref="W27" xr:uid="{1172360F-5B37-446F-BE34-487EFB73D375}"/>
    <dataValidation type="list" allowBlank="1" showInputMessage="1" showErrorMessage="1" sqref="AF30 AF32" xr:uid="{A404BBDD-17DA-40B0-89EC-EA1C26617CB0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EFD0FE4B-725E-497B-9C57-029459F22C1A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D4F5CDE1-2948-4659-9CDF-50DDE8208AF0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2026-06-16T08:33:45Z</dcterms:created>
  <dcterms:modified xsi:type="dcterms:W3CDTF">2026-06-16T08:33:45Z</dcterms:modified>
</cp:coreProperties>
</file>