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sc001-my.sharepoint.com/personal/t_kobayashi_doshin-sc_co_jp/Documents/デスクトップ/ダウンロード用申込書/"/>
    </mc:Choice>
  </mc:AlternateContent>
  <xr:revisionPtr revIDLastSave="0" documentId="8_{F9DF1E9C-9135-4377-84F0-708415F152B9}" xr6:coauthVersionLast="47" xr6:coauthVersionMax="47" xr10:uidLastSave="{00000000-0000-0000-0000-000000000000}"/>
  <bookViews>
    <workbookView xWindow="-110" yWindow="-110" windowWidth="19420" windowHeight="11500" xr2:uid="{0E9150C5-C224-4E37-8F2F-CCD42DD085C4}"/>
  </bookViews>
  <sheets>
    <sheet name="2.千歳・苫小牧・室蘭・日高地区" sheetId="1" r:id="rId1"/>
  </sheets>
  <definedNames>
    <definedName name="_xlnm.Print_Area" localSheetId="0">'2.千歳・苫小牧・室蘭・日高地区'!$A$1:$AJ$46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H44" i="1" l="1"/>
  <c r="AH43" i="1"/>
  <c r="AH45" i="1" s="1"/>
  <c r="O7" i="1"/>
  <c r="L7" i="1"/>
  <c r="G7" i="1" s="1"/>
</calcChain>
</file>

<file path=xl/sharedStrings.xml><?xml version="1.0" encoding="utf-8"?>
<sst xmlns="http://schemas.openxmlformats.org/spreadsheetml/2006/main" count="237" uniqueCount="207">
  <si>
    <t>千歳・苫小牧・室蘭・日高地区</t>
    <rPh sb="0" eb="2">
      <t>チトセ</t>
    </rPh>
    <rPh sb="3" eb="6">
      <t>トマコマイ</t>
    </rPh>
    <rPh sb="7" eb="9">
      <t>ムロラン</t>
    </rPh>
    <rPh sb="10" eb="12">
      <t>ヒダカ</t>
    </rPh>
    <rPh sb="12" eb="14">
      <t>チク</t>
    </rPh>
    <phoneticPr fontId="7"/>
  </si>
  <si>
    <t>北海道新聞折込広告申込書</t>
    <rPh sb="0" eb="1">
      <t>キタ</t>
    </rPh>
    <rPh sb="1" eb="2">
      <t>ウミ</t>
    </rPh>
    <rPh sb="2" eb="3">
      <t>ミチ</t>
    </rPh>
    <rPh sb="3" eb="4">
      <t>シン</t>
    </rPh>
    <rPh sb="4" eb="5">
      <t>ブン</t>
    </rPh>
    <rPh sb="5" eb="6">
      <t>オリ</t>
    </rPh>
    <rPh sb="6" eb="7">
      <t>コミ</t>
    </rPh>
    <rPh sb="7" eb="8">
      <t>ヒロ</t>
    </rPh>
    <rPh sb="8" eb="9">
      <t>ツゲ</t>
    </rPh>
    <rPh sb="9" eb="10">
      <t>サル</t>
    </rPh>
    <rPh sb="10" eb="11">
      <t>コミ</t>
    </rPh>
    <rPh sb="11" eb="12">
      <t>ショ</t>
    </rPh>
    <phoneticPr fontId="7"/>
  </si>
  <si>
    <t>㈱道新サービスセンター</t>
    <rPh sb="0" eb="11">
      <t>ドウシン</t>
    </rPh>
    <phoneticPr fontId="7"/>
  </si>
  <si>
    <t>－</t>
    <phoneticPr fontId="7"/>
  </si>
  <si>
    <t>伝票Ｎｏ.</t>
    <rPh sb="0" eb="2">
      <t>デンピョウ</t>
    </rPh>
    <phoneticPr fontId="7"/>
  </si>
  <si>
    <t>折込日</t>
    <rPh sb="0" eb="2">
      <t>オリコミ</t>
    </rPh>
    <rPh sb="2" eb="3">
      <t>ヒ</t>
    </rPh>
    <phoneticPr fontId="7"/>
  </si>
  <si>
    <t>広告主名／件名（タイトル・売出し日など）</t>
    <rPh sb="0" eb="3">
      <t>コウコクヌシ</t>
    </rPh>
    <rPh sb="3" eb="4">
      <t>メイ</t>
    </rPh>
    <rPh sb="5" eb="7">
      <t>ケンメイ</t>
    </rPh>
    <rPh sb="13" eb="15">
      <t>ウリダ</t>
    </rPh>
    <rPh sb="16" eb="17">
      <t>ヒ</t>
    </rPh>
    <phoneticPr fontId="7"/>
  </si>
  <si>
    <t>広告主業種</t>
    <rPh sb="0" eb="3">
      <t>コウコクヌシ</t>
    </rPh>
    <rPh sb="3" eb="5">
      <t>ギョウシュ</t>
    </rPh>
    <phoneticPr fontId="7"/>
  </si>
  <si>
    <t>サイズ</t>
    <phoneticPr fontId="7"/>
  </si>
  <si>
    <t>コード</t>
    <phoneticPr fontId="7"/>
  </si>
  <si>
    <t>代理店名</t>
    <rPh sb="0" eb="2">
      <t>ダイリ</t>
    </rPh>
    <rPh sb="2" eb="4">
      <t>テンメイ</t>
    </rPh>
    <phoneticPr fontId="7"/>
  </si>
  <si>
    <t>担当者</t>
    <rPh sb="0" eb="3">
      <t>タントウシャ</t>
    </rPh>
    <phoneticPr fontId="7"/>
  </si>
  <si>
    <t>搬入区分</t>
    <rPh sb="0" eb="2">
      <t>ハンニュウ</t>
    </rPh>
    <rPh sb="2" eb="4">
      <t>クブン</t>
    </rPh>
    <phoneticPr fontId="7"/>
  </si>
  <si>
    <t>総枚数</t>
    <rPh sb="0" eb="3">
      <t>ソウマイスウ</t>
    </rPh>
    <phoneticPr fontId="7"/>
  </si>
  <si>
    <t>ページ小計</t>
    <rPh sb="3" eb="5">
      <t>ショウケイ</t>
    </rPh>
    <phoneticPr fontId="7"/>
  </si>
  <si>
    <t>B地区枚数</t>
    <rPh sb="1" eb="3">
      <t>チク</t>
    </rPh>
    <rPh sb="3" eb="5">
      <t>マイスウ</t>
    </rPh>
    <phoneticPr fontId="7"/>
  </si>
  <si>
    <t>E地区枚数</t>
    <rPh sb="1" eb="3">
      <t>チク</t>
    </rPh>
    <rPh sb="3" eb="5">
      <t>マイスウ</t>
    </rPh>
    <phoneticPr fontId="7"/>
  </si>
  <si>
    <t>印刷会社</t>
    <rPh sb="0" eb="2">
      <t>インサツ</t>
    </rPh>
    <rPh sb="2" eb="4">
      <t>ガイシャ</t>
    </rPh>
    <phoneticPr fontId="7"/>
  </si>
  <si>
    <t>納品・広告内容に関わる連絡事項</t>
    <rPh sb="0" eb="2">
      <t>ノウヒン</t>
    </rPh>
    <rPh sb="3" eb="7">
      <t>コウコクナイヨウ</t>
    </rPh>
    <rPh sb="8" eb="9">
      <t>カカ</t>
    </rPh>
    <rPh sb="11" eb="15">
      <t>レンラクジコウ</t>
    </rPh>
    <phoneticPr fontId="3"/>
  </si>
  <si>
    <r>
      <t>▼恵庭・千歳方面</t>
    </r>
    <r>
      <rPr>
        <b/>
        <sz val="10"/>
        <rFont val="ＭＳ Ｐゴシック"/>
        <family val="3"/>
        <charset val="128"/>
      </rPr>
      <t>（B地区）</t>
    </r>
    <rPh sb="1" eb="3">
      <t>エニワ</t>
    </rPh>
    <rPh sb="4" eb="6">
      <t>チトセ</t>
    </rPh>
    <rPh sb="6" eb="8">
      <t>ホウメン</t>
    </rPh>
    <rPh sb="10" eb="12">
      <t>チク</t>
    </rPh>
    <phoneticPr fontId="7"/>
  </si>
  <si>
    <r>
      <t>▼室蘭・登別方面</t>
    </r>
    <r>
      <rPr>
        <b/>
        <sz val="10"/>
        <rFont val="ＭＳ Ｐゴシック"/>
        <family val="3"/>
        <charset val="128"/>
      </rPr>
      <t>（E地区）　</t>
    </r>
    <rPh sb="1" eb="3">
      <t>ムロラン</t>
    </rPh>
    <rPh sb="4" eb="6">
      <t>ノボリベツ</t>
    </rPh>
    <rPh sb="6" eb="8">
      <t>ホウメン</t>
    </rPh>
    <rPh sb="10" eb="12">
      <t>チク</t>
    </rPh>
    <phoneticPr fontId="7"/>
  </si>
  <si>
    <r>
      <t>▼白老町</t>
    </r>
    <r>
      <rPr>
        <b/>
        <sz val="10"/>
        <rFont val="ＭＳ Ｐゴシック"/>
        <family val="3"/>
        <charset val="128"/>
      </rPr>
      <t>（E地区）　</t>
    </r>
    <rPh sb="1" eb="3">
      <t>シラオイ</t>
    </rPh>
    <rPh sb="3" eb="4">
      <t>チョウ</t>
    </rPh>
    <phoneticPr fontId="7"/>
  </si>
  <si>
    <r>
      <t>▼日高・静内・浦河方面</t>
    </r>
    <r>
      <rPr>
        <b/>
        <sz val="10"/>
        <rFont val="ＭＳ Ｐゴシック"/>
        <family val="3"/>
        <charset val="128"/>
      </rPr>
      <t>（E地区）　</t>
    </r>
    <rPh sb="1" eb="3">
      <t>ヒダカ</t>
    </rPh>
    <rPh sb="4" eb="6">
      <t>シズナイ</t>
    </rPh>
    <rPh sb="7" eb="9">
      <t>ウラカワ</t>
    </rPh>
    <rPh sb="9" eb="11">
      <t>ホウメン</t>
    </rPh>
    <phoneticPr fontId="7"/>
  </si>
  <si>
    <t>市町村名</t>
    <rPh sb="0" eb="3">
      <t>シチョウソン</t>
    </rPh>
    <rPh sb="3" eb="4">
      <t>メイ</t>
    </rPh>
    <phoneticPr fontId="7"/>
  </si>
  <si>
    <t>店名</t>
    <rPh sb="0" eb="2">
      <t>テンメイ</t>
    </rPh>
    <phoneticPr fontId="16"/>
  </si>
  <si>
    <t>定数</t>
    <rPh sb="0" eb="2">
      <t>テイスウ</t>
    </rPh>
    <phoneticPr fontId="7"/>
  </si>
  <si>
    <t>折込枚数</t>
    <rPh sb="0" eb="2">
      <t>オリコミ</t>
    </rPh>
    <rPh sb="2" eb="4">
      <t>マイスウ</t>
    </rPh>
    <phoneticPr fontId="3"/>
  </si>
  <si>
    <t>店名</t>
    <rPh sb="0" eb="2">
      <t>テンメイ</t>
    </rPh>
    <phoneticPr fontId="7"/>
  </si>
  <si>
    <t>折込枚数</t>
    <rPh sb="0" eb="2">
      <t>オリコミ</t>
    </rPh>
    <rPh sb="2" eb="4">
      <t>マイスウ</t>
    </rPh>
    <phoneticPr fontId="7"/>
  </si>
  <si>
    <t>恵庭市</t>
    <rPh sb="0" eb="3">
      <t>エニワシ</t>
    </rPh>
    <phoneticPr fontId="7"/>
  </si>
  <si>
    <t>島松</t>
    <rPh sb="0" eb="2">
      <t>シママツ</t>
    </rPh>
    <phoneticPr fontId="7"/>
  </si>
  <si>
    <t>01231201001</t>
  </si>
  <si>
    <t>室蘭市</t>
    <rPh sb="0" eb="1">
      <t>ムロ</t>
    </rPh>
    <rPh sb="1" eb="2">
      <t>ラン</t>
    </rPh>
    <rPh sb="2" eb="3">
      <t>シ</t>
    </rPh>
    <phoneticPr fontId="7"/>
  </si>
  <si>
    <t>小橋内</t>
    <rPh sb="0" eb="1">
      <t>チイ</t>
    </rPh>
    <rPh sb="1" eb="2">
      <t>ハシ</t>
    </rPh>
    <rPh sb="2" eb="3">
      <t>ナイ</t>
    </rPh>
    <phoneticPr fontId="7"/>
  </si>
  <si>
    <t>01205201001</t>
  </si>
  <si>
    <t>白老町</t>
    <rPh sb="0" eb="3">
      <t>シラオイチョウ</t>
    </rPh>
    <phoneticPr fontId="7"/>
  </si>
  <si>
    <t>白老</t>
    <rPh sb="0" eb="2">
      <t>シラオイ</t>
    </rPh>
    <phoneticPr fontId="7"/>
  </si>
  <si>
    <t>01578201001</t>
  </si>
  <si>
    <t>日高町</t>
    <rPh sb="0" eb="3">
      <t>ヒダカチョウ</t>
    </rPh>
    <phoneticPr fontId="7"/>
  </si>
  <si>
    <t>日高</t>
    <rPh sb="0" eb="2">
      <t>ヒダカ</t>
    </rPh>
    <phoneticPr fontId="7"/>
  </si>
  <si>
    <t>01610201001</t>
  </si>
  <si>
    <t>恵庭西部</t>
    <rPh sb="0" eb="2">
      <t>エニワ</t>
    </rPh>
    <rPh sb="2" eb="4">
      <t>セイブ</t>
    </rPh>
    <phoneticPr fontId="7"/>
  </si>
  <si>
    <t>01231201002</t>
  </si>
  <si>
    <t>母恋</t>
    <rPh sb="0" eb="2">
      <t>ボコイ</t>
    </rPh>
    <phoneticPr fontId="7"/>
  </si>
  <si>
    <t>（廃店 東町へ統合）</t>
    <rPh sb="2" eb="3">
      <t>ミセ</t>
    </rPh>
    <rPh sb="4" eb="5">
      <t>ヒガシ</t>
    </rPh>
    <rPh sb="5" eb="6">
      <t>マチ</t>
    </rPh>
    <rPh sb="7" eb="9">
      <t>トウゴウ</t>
    </rPh>
    <phoneticPr fontId="7"/>
  </si>
  <si>
    <t>萩野</t>
    <rPh sb="0" eb="2">
      <t>ハギノ</t>
    </rPh>
    <phoneticPr fontId="7"/>
  </si>
  <si>
    <t>01578201002</t>
  </si>
  <si>
    <t>富川</t>
    <rPh sb="0" eb="2">
      <t>トミカワ</t>
    </rPh>
    <phoneticPr fontId="7"/>
  </si>
  <si>
    <t>01610201002</t>
  </si>
  <si>
    <t>恵庭東部</t>
    <rPh sb="0" eb="2">
      <t>エニワ</t>
    </rPh>
    <rPh sb="2" eb="4">
      <t>トウブ</t>
    </rPh>
    <phoneticPr fontId="7"/>
  </si>
  <si>
    <t>01231201003</t>
  </si>
  <si>
    <t>東町</t>
    <rPh sb="0" eb="2">
      <t>ヒガシマチ</t>
    </rPh>
    <phoneticPr fontId="7"/>
  </si>
  <si>
    <t>01205201003</t>
  </si>
  <si>
    <t>竹浦</t>
    <rPh sb="0" eb="2">
      <t>タケウラ</t>
    </rPh>
    <phoneticPr fontId="7"/>
  </si>
  <si>
    <t>01578201003</t>
  </si>
  <si>
    <t>門別</t>
    <rPh sb="0" eb="2">
      <t>モンベツ</t>
    </rPh>
    <phoneticPr fontId="7"/>
  </si>
  <si>
    <t>01610201007</t>
  </si>
  <si>
    <t>千歳市</t>
    <rPh sb="0" eb="3">
      <t>チトセシ</t>
    </rPh>
    <phoneticPr fontId="7"/>
  </si>
  <si>
    <t>千歳西部</t>
    <rPh sb="0" eb="2">
      <t>チトセ</t>
    </rPh>
    <rPh sb="2" eb="4">
      <t>セイブ</t>
    </rPh>
    <phoneticPr fontId="7"/>
  </si>
  <si>
    <t>01224201001</t>
  </si>
  <si>
    <t>中島</t>
    <rPh sb="0" eb="2">
      <t>ナカジマ</t>
    </rPh>
    <phoneticPr fontId="7"/>
  </si>
  <si>
    <t>01205201004</t>
  </si>
  <si>
    <t>虎杖浜</t>
    <rPh sb="0" eb="3">
      <t>コジョウハマ</t>
    </rPh>
    <phoneticPr fontId="7"/>
  </si>
  <si>
    <t>(廃店 萩野へ統合)</t>
    <rPh sb="1" eb="3">
      <t>ハイテン</t>
    </rPh>
    <rPh sb="4" eb="6">
      <t>ハギノ</t>
    </rPh>
    <rPh sb="7" eb="9">
      <t>トウゴウ</t>
    </rPh>
    <phoneticPr fontId="3"/>
  </si>
  <si>
    <t>01578201004</t>
  </si>
  <si>
    <t>厚賀</t>
    <rPh sb="0" eb="2">
      <t>アツガ</t>
    </rPh>
    <phoneticPr fontId="7"/>
  </si>
  <si>
    <t>01610201008</t>
  </si>
  <si>
    <t>千歳東部</t>
    <rPh sb="0" eb="2">
      <t>チトセ</t>
    </rPh>
    <rPh sb="2" eb="4">
      <t>トウブ</t>
    </rPh>
    <phoneticPr fontId="7"/>
  </si>
  <si>
    <t>01224201002</t>
  </si>
  <si>
    <t>本輪西</t>
    <rPh sb="0" eb="3">
      <t>モトワニシ</t>
    </rPh>
    <phoneticPr fontId="7"/>
  </si>
  <si>
    <t>01205201005</t>
  </si>
  <si>
    <t>新冠町</t>
    <rPh sb="0" eb="2">
      <t>ニイカップ</t>
    </rPh>
    <rPh sb="2" eb="3">
      <t>ヒダカチョウ</t>
    </rPh>
    <phoneticPr fontId="7"/>
  </si>
  <si>
    <t>01610201006</t>
  </si>
  <si>
    <t>千歳高台</t>
    <rPh sb="0" eb="2">
      <t>チトセ</t>
    </rPh>
    <rPh sb="2" eb="4">
      <t>タカダイ</t>
    </rPh>
    <phoneticPr fontId="7"/>
  </si>
  <si>
    <t>（廃店 千歳西部・千歳東部へ分割統合）</t>
    <rPh sb="2" eb="3">
      <t>ミセ</t>
    </rPh>
    <rPh sb="4" eb="6">
      <t>チトセ</t>
    </rPh>
    <rPh sb="6" eb="8">
      <t>セイブ</t>
    </rPh>
    <rPh sb="9" eb="11">
      <t>チトセ</t>
    </rPh>
    <rPh sb="11" eb="13">
      <t>トウブ</t>
    </rPh>
    <rPh sb="14" eb="16">
      <t>ブンカツ</t>
    </rPh>
    <phoneticPr fontId="7"/>
  </si>
  <si>
    <t>白鳥台</t>
    <rPh sb="0" eb="3">
      <t>ハクチョウダイ</t>
    </rPh>
    <phoneticPr fontId="7"/>
  </si>
  <si>
    <t>01205201006</t>
  </si>
  <si>
    <r>
      <t>▼安平・厚真・むかわ方面</t>
    </r>
    <r>
      <rPr>
        <b/>
        <sz val="10"/>
        <rFont val="ＭＳ Ｐゴシック"/>
        <family val="3"/>
        <charset val="128"/>
      </rPr>
      <t>（E地区）　</t>
    </r>
    <rPh sb="1" eb="3">
      <t>アビラ</t>
    </rPh>
    <rPh sb="4" eb="6">
      <t>アツマ</t>
    </rPh>
    <rPh sb="10" eb="12">
      <t>ホウメン</t>
    </rPh>
    <phoneticPr fontId="7"/>
  </si>
  <si>
    <t>平取町</t>
    <rPh sb="0" eb="2">
      <t>ヒラト</t>
    </rPh>
    <rPh sb="2" eb="3">
      <t>チョウ</t>
    </rPh>
    <phoneticPr fontId="7"/>
  </si>
  <si>
    <t>平取</t>
    <rPh sb="0" eb="2">
      <t>ビラトリ</t>
    </rPh>
    <phoneticPr fontId="7"/>
  </si>
  <si>
    <t>01607201001</t>
  </si>
  <si>
    <t>毎日千歳中央</t>
    <rPh sb="0" eb="6">
      <t>マイニチチトセチュウオウ</t>
    </rPh>
    <phoneticPr fontId="7"/>
  </si>
  <si>
    <t>（廃店 千歳西部・千歳東部へ分割統合）</t>
    <phoneticPr fontId="3"/>
  </si>
  <si>
    <t>高砂</t>
    <rPh sb="0" eb="2">
      <t>タカサゴ</t>
    </rPh>
    <phoneticPr fontId="7"/>
  </si>
  <si>
    <t>01205201008</t>
  </si>
  <si>
    <t>振内</t>
    <rPh sb="0" eb="1">
      <t>フ</t>
    </rPh>
    <rPh sb="1" eb="2">
      <t>ウチ</t>
    </rPh>
    <phoneticPr fontId="7"/>
  </si>
  <si>
    <t>01607201002</t>
  </si>
  <si>
    <t>毎日千歳北栄</t>
    <rPh sb="0" eb="6">
      <t>マイニチチトセホクエイ</t>
    </rPh>
    <phoneticPr fontId="7"/>
  </si>
  <si>
    <t>登別市</t>
    <rPh sb="0" eb="3">
      <t>ノボリベツシ</t>
    </rPh>
    <phoneticPr fontId="7"/>
  </si>
  <si>
    <t>鷲別</t>
    <rPh sb="0" eb="2">
      <t>ワシベツ</t>
    </rPh>
    <phoneticPr fontId="7"/>
  </si>
  <si>
    <t>（廃店 高砂・幌別に分割統合）</t>
    <rPh sb="4" eb="6">
      <t>タカサゴ</t>
    </rPh>
    <rPh sb="7" eb="8">
      <t>ホロ</t>
    </rPh>
    <rPh sb="8" eb="9">
      <t>ベツ</t>
    </rPh>
    <rPh sb="10" eb="12">
      <t>ブンカツ</t>
    </rPh>
    <rPh sb="12" eb="14">
      <t>トウゴウ</t>
    </rPh>
    <phoneticPr fontId="3"/>
  </si>
  <si>
    <t>01230201001</t>
  </si>
  <si>
    <t>安平町</t>
    <rPh sb="0" eb="2">
      <t>アビラ</t>
    </rPh>
    <rPh sb="2" eb="3">
      <t>チョウ</t>
    </rPh>
    <phoneticPr fontId="7"/>
  </si>
  <si>
    <t>追分</t>
    <rPh sb="0" eb="2">
      <t>オイワケ</t>
    </rPh>
    <phoneticPr fontId="7"/>
  </si>
  <si>
    <t>01585201001</t>
  </si>
  <si>
    <t>新ひだか町</t>
    <phoneticPr fontId="7"/>
  </si>
  <si>
    <t>静内</t>
    <rPh sb="0" eb="2">
      <t>シズナイ</t>
    </rPh>
    <phoneticPr fontId="7"/>
  </si>
  <si>
    <t>01608201001</t>
  </si>
  <si>
    <t>幌別</t>
    <rPh sb="0" eb="2">
      <t>ホロベツ</t>
    </rPh>
    <phoneticPr fontId="7"/>
  </si>
  <si>
    <t>01230201002</t>
  </si>
  <si>
    <t>早来</t>
    <rPh sb="0" eb="1">
      <t>ハヤ</t>
    </rPh>
    <rPh sb="1" eb="2">
      <t>ク</t>
    </rPh>
    <phoneticPr fontId="7"/>
  </si>
  <si>
    <t>01585201002</t>
  </si>
  <si>
    <t>御園</t>
    <rPh sb="0" eb="2">
      <t>ミソノ</t>
    </rPh>
    <phoneticPr fontId="7"/>
  </si>
  <si>
    <t>01609201001</t>
  </si>
  <si>
    <r>
      <t>▼苫小牧市</t>
    </r>
    <r>
      <rPr>
        <b/>
        <sz val="10"/>
        <rFont val="ＭＳ Ｐゴシック"/>
        <family val="3"/>
        <charset val="128"/>
      </rPr>
      <t>（B地区）</t>
    </r>
    <rPh sb="1" eb="4">
      <t>トマコマイ</t>
    </rPh>
    <rPh sb="4" eb="5">
      <t>シ</t>
    </rPh>
    <phoneticPr fontId="7"/>
  </si>
  <si>
    <t>01213201001</t>
  </si>
  <si>
    <t>登別</t>
    <rPh sb="0" eb="2">
      <t>ノボリベツ</t>
    </rPh>
    <phoneticPr fontId="7"/>
  </si>
  <si>
    <t>01230201003</t>
  </si>
  <si>
    <t>遠浅</t>
    <rPh sb="0" eb="2">
      <t>トオアサ</t>
    </rPh>
    <phoneticPr fontId="7"/>
  </si>
  <si>
    <t>01585201003</t>
  </si>
  <si>
    <t>東静内</t>
    <rPh sb="0" eb="3">
      <t>ヒガシシズナイ</t>
    </rPh>
    <phoneticPr fontId="7"/>
  </si>
  <si>
    <t>01609201002</t>
  </si>
  <si>
    <t>01213201002</t>
  </si>
  <si>
    <t>厚真町</t>
    <rPh sb="0" eb="3">
      <t>アツマチョウ</t>
    </rPh>
    <phoneticPr fontId="7"/>
  </si>
  <si>
    <t>厚真</t>
    <rPh sb="0" eb="2">
      <t>アツマ</t>
    </rPh>
    <phoneticPr fontId="7"/>
  </si>
  <si>
    <t>01581201001</t>
  </si>
  <si>
    <t>三石</t>
    <rPh sb="0" eb="2">
      <t>ミツイシ</t>
    </rPh>
    <phoneticPr fontId="7"/>
  </si>
  <si>
    <t>01609201003</t>
  </si>
  <si>
    <t>苫小牧市</t>
    <rPh sb="0" eb="3">
      <t>トマコマイ</t>
    </rPh>
    <rPh sb="3" eb="4">
      <t>シ</t>
    </rPh>
    <phoneticPr fontId="7"/>
  </si>
  <si>
    <t>美園</t>
    <rPh sb="0" eb="1">
      <t>ビ</t>
    </rPh>
    <rPh sb="1" eb="2">
      <t>エン</t>
    </rPh>
    <phoneticPr fontId="7"/>
  </si>
  <si>
    <t>01213201003</t>
  </si>
  <si>
    <r>
      <t>▼伊達・洞爺方面</t>
    </r>
    <r>
      <rPr>
        <b/>
        <sz val="10"/>
        <rFont val="ＭＳ Ｐゴシック"/>
        <family val="3"/>
        <charset val="128"/>
      </rPr>
      <t>（E地区）　</t>
    </r>
    <rPh sb="1" eb="3">
      <t>ダテ</t>
    </rPh>
    <rPh sb="4" eb="6">
      <t>トウヤ</t>
    </rPh>
    <rPh sb="6" eb="8">
      <t>ホウメン</t>
    </rPh>
    <phoneticPr fontId="7"/>
  </si>
  <si>
    <t>上厚真</t>
    <rPh sb="0" eb="3">
      <t>カミアツマ</t>
    </rPh>
    <phoneticPr fontId="7"/>
  </si>
  <si>
    <t>01581201002</t>
  </si>
  <si>
    <t>歌笛</t>
    <rPh sb="0" eb="1">
      <t>ウタ</t>
    </rPh>
    <rPh sb="1" eb="2">
      <t>フエ</t>
    </rPh>
    <phoneticPr fontId="7"/>
  </si>
  <si>
    <t>01609201004</t>
  </si>
  <si>
    <t>春日</t>
    <rPh sb="0" eb="1">
      <t>ハル</t>
    </rPh>
    <rPh sb="1" eb="2">
      <t>ヒ</t>
    </rPh>
    <phoneticPr fontId="7"/>
  </si>
  <si>
    <t>むかわ町</t>
    <rPh sb="3" eb="4">
      <t>チョウ</t>
    </rPh>
    <phoneticPr fontId="7"/>
  </si>
  <si>
    <t>鵡川</t>
    <rPh sb="0" eb="2">
      <t>ムカワ</t>
    </rPh>
    <phoneticPr fontId="7"/>
  </si>
  <si>
    <t>01586201001</t>
  </si>
  <si>
    <t>浦河町</t>
    <rPh sb="0" eb="3">
      <t>ウラカワチョウ</t>
    </rPh>
    <phoneticPr fontId="7"/>
  </si>
  <si>
    <t>荻伏</t>
    <rPh sb="0" eb="1">
      <t>オギ</t>
    </rPh>
    <rPh sb="1" eb="2">
      <t>フ</t>
    </rPh>
    <phoneticPr fontId="7"/>
  </si>
  <si>
    <t>沼ノ端</t>
    <rPh sb="0" eb="1">
      <t>ヌマ</t>
    </rPh>
    <rPh sb="2" eb="3">
      <t>ハタ</t>
    </rPh>
    <phoneticPr fontId="7"/>
  </si>
  <si>
    <t>01213201005</t>
  </si>
  <si>
    <t>伊達市</t>
    <rPh sb="0" eb="3">
      <t>ダテシ</t>
    </rPh>
    <phoneticPr fontId="7"/>
  </si>
  <si>
    <t>黄金</t>
    <rPh sb="0" eb="2">
      <t>コガネ</t>
    </rPh>
    <phoneticPr fontId="7"/>
  </si>
  <si>
    <t>01233201001</t>
  </si>
  <si>
    <t>旭岡</t>
    <rPh sb="0" eb="2">
      <t>アサヒオカ</t>
    </rPh>
    <phoneticPr fontId="7"/>
  </si>
  <si>
    <t>01586201002</t>
  </si>
  <si>
    <t>浦河</t>
    <rPh sb="0" eb="2">
      <t>ウラカワ</t>
    </rPh>
    <phoneticPr fontId="7"/>
  </si>
  <si>
    <t>大成</t>
    <rPh sb="0" eb="1">
      <t>ダイ</t>
    </rPh>
    <rPh sb="1" eb="2">
      <t>ナル</t>
    </rPh>
    <phoneticPr fontId="7"/>
  </si>
  <si>
    <t>（廃店 啓北・柏木へ分割統合）</t>
    <rPh sb="2" eb="3">
      <t>ミセ</t>
    </rPh>
    <rPh sb="4" eb="6">
      <t>ケイホク</t>
    </rPh>
    <rPh sb="7" eb="9">
      <t>カシワギ</t>
    </rPh>
    <rPh sb="10" eb="12">
      <t>ブンカツ</t>
    </rPh>
    <phoneticPr fontId="7"/>
  </si>
  <si>
    <t>01213201006</t>
  </si>
  <si>
    <t>稀府</t>
    <rPh sb="0" eb="2">
      <t>マレップ</t>
    </rPh>
    <phoneticPr fontId="7"/>
  </si>
  <si>
    <t>01233201002</t>
  </si>
  <si>
    <t>穂別</t>
    <rPh sb="0" eb="2">
      <t>ホベツ</t>
    </rPh>
    <phoneticPr fontId="7"/>
  </si>
  <si>
    <t>01586201003</t>
  </si>
  <si>
    <t>様似町</t>
    <rPh sb="0" eb="2">
      <t>サマニ</t>
    </rPh>
    <rPh sb="2" eb="3">
      <t>チョウ</t>
    </rPh>
    <phoneticPr fontId="7"/>
  </si>
  <si>
    <t>様似</t>
    <rPh sb="0" eb="2">
      <t>サマニ</t>
    </rPh>
    <phoneticPr fontId="7"/>
  </si>
  <si>
    <t>啓北</t>
    <rPh sb="0" eb="1">
      <t>ケイ</t>
    </rPh>
    <rPh sb="1" eb="2">
      <t>キタ</t>
    </rPh>
    <phoneticPr fontId="7"/>
  </si>
  <si>
    <t>01213201007</t>
  </si>
  <si>
    <t>伊達</t>
    <rPh sb="0" eb="2">
      <t>ダテ</t>
    </rPh>
    <phoneticPr fontId="7"/>
  </si>
  <si>
    <t>01233201003</t>
  </si>
  <si>
    <t>富内</t>
    <rPh sb="0" eb="2">
      <t>トミウチ</t>
    </rPh>
    <phoneticPr fontId="7"/>
  </si>
  <si>
    <t>01586201005</t>
  </si>
  <si>
    <t>えりも町</t>
    <rPh sb="3" eb="4">
      <t>チョウ</t>
    </rPh>
    <phoneticPr fontId="7"/>
  </si>
  <si>
    <t>えりも</t>
    <phoneticPr fontId="7"/>
  </si>
  <si>
    <t>柏木</t>
    <rPh sb="0" eb="1">
      <t>カシワ</t>
    </rPh>
    <rPh sb="1" eb="2">
      <t>キ</t>
    </rPh>
    <phoneticPr fontId="7"/>
  </si>
  <si>
    <t>長和</t>
    <rPh sb="0" eb="2">
      <t>ナガワ</t>
    </rPh>
    <phoneticPr fontId="7"/>
  </si>
  <si>
    <t>01233201004</t>
  </si>
  <si>
    <t>01601201001</t>
  </si>
  <si>
    <t>目黒</t>
    <rPh sb="0" eb="2">
      <t>メグロ</t>
    </rPh>
    <phoneticPr fontId="7"/>
  </si>
  <si>
    <t>のぞみ</t>
    <phoneticPr fontId="7"/>
  </si>
  <si>
    <t>有珠</t>
    <rPh sb="0" eb="2">
      <t>ウス</t>
    </rPh>
    <phoneticPr fontId="7"/>
  </si>
  <si>
    <t>（廃店 虻田へ統合）</t>
    <rPh sb="4" eb="6">
      <t>アブタ</t>
    </rPh>
    <phoneticPr fontId="3"/>
  </si>
  <si>
    <t>01233201005</t>
  </si>
  <si>
    <t>01601201002</t>
  </si>
  <si>
    <t>庶野</t>
    <rPh sb="0" eb="2">
      <t>ショヤ</t>
    </rPh>
    <phoneticPr fontId="7"/>
  </si>
  <si>
    <t>大滝</t>
    <rPh sb="0" eb="2">
      <t>オオタキ</t>
    </rPh>
    <phoneticPr fontId="7"/>
  </si>
  <si>
    <t>01233201006</t>
  </si>
  <si>
    <t>01601201003</t>
  </si>
  <si>
    <t>えりも岬</t>
    <rPh sb="3" eb="4">
      <t>ミサキ</t>
    </rPh>
    <phoneticPr fontId="7"/>
  </si>
  <si>
    <t>洞爺湖町</t>
    <rPh sb="0" eb="3">
      <t>トウヤコ</t>
    </rPh>
    <rPh sb="3" eb="4">
      <t>チョウ</t>
    </rPh>
    <phoneticPr fontId="7"/>
  </si>
  <si>
    <t>虻田</t>
    <rPh sb="0" eb="2">
      <t>アブタ</t>
    </rPh>
    <phoneticPr fontId="7"/>
  </si>
  <si>
    <t>01584201001</t>
  </si>
  <si>
    <t>洞爺湖</t>
    <rPh sb="0" eb="3">
      <t>トウヤコ</t>
    </rPh>
    <phoneticPr fontId="7"/>
  </si>
  <si>
    <t>01584201002</t>
  </si>
  <si>
    <t>向洞爺</t>
    <rPh sb="0" eb="1">
      <t>ムコ</t>
    </rPh>
    <rPh sb="1" eb="3">
      <t>トウヤ</t>
    </rPh>
    <phoneticPr fontId="7"/>
  </si>
  <si>
    <t>01584201003</t>
  </si>
  <si>
    <t>01602201001</t>
  </si>
  <si>
    <t>豊浦町</t>
    <rPh sb="0" eb="3">
      <t>トヨウラチョウ</t>
    </rPh>
    <phoneticPr fontId="7"/>
  </si>
  <si>
    <t>豊浦</t>
    <rPh sb="0" eb="2">
      <t>トヨウラ</t>
    </rPh>
    <phoneticPr fontId="7"/>
  </si>
  <si>
    <t>01571201001</t>
  </si>
  <si>
    <t>01602201002</t>
  </si>
  <si>
    <t>大岸</t>
    <rPh sb="0" eb="2">
      <t>オオキシ</t>
    </rPh>
    <phoneticPr fontId="7"/>
  </si>
  <si>
    <t>01571201002</t>
  </si>
  <si>
    <t>礼文</t>
    <rPh sb="0" eb="2">
      <t>レブン</t>
    </rPh>
    <phoneticPr fontId="7"/>
  </si>
  <si>
    <t>（廃店 大岸へ統合）</t>
    <rPh sb="4" eb="6">
      <t>オオキシ</t>
    </rPh>
    <phoneticPr fontId="3"/>
  </si>
  <si>
    <t>01571201003</t>
  </si>
  <si>
    <t>壮瞥町</t>
    <rPh sb="0" eb="2">
      <t>ソウベツ</t>
    </rPh>
    <rPh sb="2" eb="3">
      <t>チョウ</t>
    </rPh>
    <phoneticPr fontId="7"/>
  </si>
  <si>
    <t>壮瞥</t>
    <rPh sb="0" eb="2">
      <t>ソウベツ</t>
    </rPh>
    <phoneticPr fontId="7"/>
  </si>
  <si>
    <t>01575201001</t>
  </si>
  <si>
    <t>久保内</t>
    <rPh sb="0" eb="2">
      <t>クボ</t>
    </rPh>
    <rPh sb="2" eb="3">
      <t>ナイ</t>
    </rPh>
    <phoneticPr fontId="7"/>
  </si>
  <si>
    <t>01575201002</t>
  </si>
  <si>
    <t>注1:店名に「毎日」と付した販売所は毎日新聞の専売店となり、北海道新聞ほか複合紙の部数は含みません。</t>
    <rPh sb="0" eb="1">
      <t>チュウ</t>
    </rPh>
    <rPh sb="3" eb="5">
      <t>テンメイ</t>
    </rPh>
    <rPh sb="7" eb="9">
      <t>マイニチ</t>
    </rPh>
    <rPh sb="11" eb="12">
      <t>フ</t>
    </rPh>
    <rPh sb="14" eb="17">
      <t>ハンバイショ</t>
    </rPh>
    <rPh sb="18" eb="22">
      <t>マイニチシンブン</t>
    </rPh>
    <rPh sb="23" eb="26">
      <t>センバイテン</t>
    </rPh>
    <rPh sb="30" eb="35">
      <t>ホッカイドウシンブン</t>
    </rPh>
    <rPh sb="37" eb="39">
      <t>フクゴウ</t>
    </rPh>
    <rPh sb="39" eb="40">
      <t>シ</t>
    </rPh>
    <rPh sb="41" eb="43">
      <t>ブスウ</t>
    </rPh>
    <rPh sb="44" eb="45">
      <t>フク</t>
    </rPh>
    <phoneticPr fontId="3"/>
  </si>
  <si>
    <t>◆</t>
    <phoneticPr fontId="7"/>
  </si>
  <si>
    <t>　 市町村名</t>
    <rPh sb="2" eb="5">
      <t>シチョウソン</t>
    </rPh>
    <rPh sb="5" eb="6">
      <t>メイ</t>
    </rPh>
    <phoneticPr fontId="3"/>
  </si>
  <si>
    <t>の地域の販売所へのお申込は「折込日4日前午前中」が締切です。それ以外の販売所は「折込日3日前午前中」が締切となります。（いずれも日・祝除く）　</t>
    <rPh sb="1" eb="3">
      <t>チイキ</t>
    </rPh>
    <rPh sb="4" eb="6">
      <t>ハンバイ</t>
    </rPh>
    <rPh sb="6" eb="7">
      <t>ショ</t>
    </rPh>
    <rPh sb="10" eb="12">
      <t>モウシコミ</t>
    </rPh>
    <rPh sb="14" eb="16">
      <t>オリコミ</t>
    </rPh>
    <rPh sb="16" eb="17">
      <t>ビ</t>
    </rPh>
    <rPh sb="18" eb="20">
      <t>カマエ</t>
    </rPh>
    <rPh sb="20" eb="23">
      <t>ゴゼンチュウ</t>
    </rPh>
    <rPh sb="25" eb="27">
      <t>シメキリ</t>
    </rPh>
    <rPh sb="32" eb="34">
      <t>イガイ</t>
    </rPh>
    <rPh sb="35" eb="37">
      <t>ハンバイ</t>
    </rPh>
    <phoneticPr fontId="3"/>
  </si>
  <si>
    <t>に販売所への折込申込は「折込日3日前午前中が締切です。(いずれも日祝除く）</t>
    <rPh sb="1" eb="3">
      <t>ハンバイ</t>
    </rPh>
    <rPh sb="3" eb="4">
      <t>ショ</t>
    </rPh>
    <rPh sb="6" eb="8">
      <t>オリコミ</t>
    </rPh>
    <rPh sb="8" eb="10">
      <t>モウシコミ</t>
    </rPh>
    <rPh sb="12" eb="14">
      <t>オリコミ</t>
    </rPh>
    <rPh sb="14" eb="15">
      <t>ビ</t>
    </rPh>
    <rPh sb="16" eb="17">
      <t>カ</t>
    </rPh>
    <rPh sb="17" eb="18">
      <t>マエ</t>
    </rPh>
    <rPh sb="18" eb="21">
      <t>ゴゼンチュウ</t>
    </rPh>
    <rPh sb="22" eb="24">
      <t>シメキリ</t>
    </rPh>
    <rPh sb="32" eb="33">
      <t>ニチ</t>
    </rPh>
    <rPh sb="33" eb="34">
      <t>シュク</t>
    </rPh>
    <rPh sb="34" eb="35">
      <t>ノゾ</t>
    </rPh>
    <phoneticPr fontId="3"/>
  </si>
  <si>
    <t>　　　　ただし申込締切日が土曜日にあたる場合、1営業日前日の午前中に繰り上がります。</t>
    <rPh sb="15" eb="16">
      <t>ヒ</t>
    </rPh>
    <phoneticPr fontId="7"/>
  </si>
  <si>
    <t>◆市町村表記は販売所の所在地によるものです。店名と配達エリアの行政界は必ずしも一致しない場合があります。</t>
    <phoneticPr fontId="7"/>
  </si>
  <si>
    <t>B地区定数計</t>
    <rPh sb="1" eb="3">
      <t>チク</t>
    </rPh>
    <rPh sb="3" eb="5">
      <t>テイスウ</t>
    </rPh>
    <rPh sb="5" eb="6">
      <t>ケイ</t>
    </rPh>
    <phoneticPr fontId="7"/>
  </si>
  <si>
    <t>◆悪天候、災害、事故等、やむを得ない事由により折込遅延・不能となる場合があります。予めご了承ください。</t>
    <rPh sb="41" eb="42">
      <t>アラカジ</t>
    </rPh>
    <phoneticPr fontId="7"/>
  </si>
  <si>
    <t>Ｅ地区定数計</t>
    <rPh sb="1" eb="3">
      <t>チク</t>
    </rPh>
    <rPh sb="3" eb="5">
      <t>テイスウ</t>
    </rPh>
    <rPh sb="5" eb="6">
      <t>ケイ</t>
    </rPh>
    <phoneticPr fontId="7"/>
  </si>
  <si>
    <t xml:space="preserve">◆店名に※印を付した販売所は、エリアの一部（遠隔地）で日曜・祝日折込分を翌日朝刊と同配いたします。
</t>
    <phoneticPr fontId="7"/>
  </si>
  <si>
    <t>　　合　　計</t>
    <rPh sb="2" eb="6">
      <t>ゴウケイ</t>
    </rPh>
    <phoneticPr fontId="7"/>
  </si>
  <si>
    <t>◆店名に（複）と付した販売所は、定数に朝日新聞・毎日新聞・読売新聞・日経新聞の枚数を含む複合店です。該当銘柄は販売所によって異なります。なお銘柄指定はできませんので予めご了承ください。</t>
    <rPh sb="29" eb="31">
      <t>ヨミウリ</t>
    </rPh>
    <rPh sb="31" eb="33">
      <t>シンブン</t>
    </rPh>
    <rPh sb="55" eb="57">
      <t>ハンバイ</t>
    </rPh>
    <rPh sb="57" eb="58">
      <t>ジョ</t>
    </rPh>
    <rPh sb="82" eb="83">
      <t>アラカジ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</si>
</sst>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&quot;年&quot;m&quot;月&quot;d&quot;日&quot;;@"/>
    <numFmt numFmtId="177" formatCode="\(@\)"/>
    <numFmt numFmtId="178" formatCode="m&quot;月&quot;d&quot;日&quot;\(aaa\)"/>
    <numFmt numFmtId="179" formatCode="@\(&quot;複&quot;\)"/>
  </numFmts>
  <fonts count="28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6"/>
      <name val="Osaka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.5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Eras Light ITC"/>
      <family val="2"/>
    </font>
    <font>
      <u/>
      <sz val="11"/>
      <name val="Eras Light ITC"/>
      <family val="2"/>
    </font>
    <font>
      <sz val="10"/>
      <name val="ＭＳ Ｐ明朝"/>
      <family val="1"/>
      <charset val="128"/>
    </font>
    <font>
      <sz val="9"/>
      <color theme="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24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.5"/>
      <color theme="0"/>
      <name val="ＭＳ Ｐゴシック"/>
      <family val="3"/>
      <charset val="128"/>
    </font>
    <font>
      <sz val="9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</fills>
  <borders count="1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/>
      <right/>
      <top/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hair">
        <color indexed="64"/>
      </diagonal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 style="hair">
        <color indexed="64"/>
      </right>
      <top/>
      <bottom style="thin">
        <color theme="0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theme="0"/>
      </bottom>
      <diagonal/>
    </border>
    <border>
      <left/>
      <right style="hair">
        <color indexed="64"/>
      </right>
      <top style="hair">
        <color indexed="64"/>
      </top>
      <bottom style="thin">
        <color theme="0"/>
      </bottom>
      <diagonal/>
    </border>
    <border>
      <left style="thick">
        <color indexed="64"/>
      </left>
      <right/>
      <top/>
      <bottom/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272">
    <xf numFmtId="0" fontId="0" fillId="0" borderId="0" xfId="0">
      <alignment vertical="center"/>
    </xf>
    <xf numFmtId="0" fontId="2" fillId="0" borderId="0" xfId="1" applyFont="1" applyAlignment="1">
      <alignment vertical="center" shrinkToFit="1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1" fillId="0" borderId="0" xfId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1" fillId="0" borderId="1" xfId="1" applyBorder="1" applyAlignment="1">
      <alignment vertical="center"/>
    </xf>
    <xf numFmtId="0" fontId="6" fillId="0" borderId="1" xfId="1" applyFont="1" applyBorder="1" applyAlignment="1">
      <alignment vertical="center"/>
    </xf>
    <xf numFmtId="0" fontId="8" fillId="0" borderId="1" xfId="1" applyFont="1" applyBorder="1" applyAlignment="1">
      <alignment vertical="center"/>
    </xf>
    <xf numFmtId="14" fontId="4" fillId="0" borderId="2" xfId="1" applyNumberFormat="1" applyFont="1" applyBorder="1" applyAlignment="1">
      <alignment vertical="center"/>
    </xf>
    <xf numFmtId="176" fontId="2" fillId="0" borderId="0" xfId="1" applyNumberFormat="1" applyFont="1" applyAlignment="1">
      <alignment vertical="center" shrinkToFit="1"/>
    </xf>
    <xf numFmtId="177" fontId="4" fillId="0" borderId="0" xfId="1" applyNumberFormat="1" applyFont="1" applyAlignment="1">
      <alignment horizontal="center" vertical="center" shrinkToFit="1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31" fontId="8" fillId="0" borderId="0" xfId="1" applyNumberFormat="1" applyFont="1" applyAlignment="1">
      <alignment vertical="center"/>
    </xf>
    <xf numFmtId="0" fontId="2" fillId="0" borderId="3" xfId="1" applyFont="1" applyBorder="1" applyAlignment="1" applyProtection="1">
      <alignment horizontal="center" vertical="center"/>
      <protection locked="0"/>
    </xf>
    <xf numFmtId="0" fontId="2" fillId="0" borderId="4" xfId="1" applyFont="1" applyBorder="1" applyAlignment="1" applyProtection="1">
      <alignment vertical="center"/>
      <protection locked="0"/>
    </xf>
    <xf numFmtId="0" fontId="11" fillId="0" borderId="0" xfId="1" applyFont="1" applyAlignment="1">
      <alignment vertical="center"/>
    </xf>
    <xf numFmtId="0" fontId="4" fillId="0" borderId="5" xfId="1" applyFont="1" applyBorder="1" applyAlignment="1">
      <alignment vertical="center"/>
    </xf>
    <xf numFmtId="0" fontId="12" fillId="0" borderId="6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12" fillId="0" borderId="8" xfId="1" applyFont="1" applyBorder="1" applyAlignment="1">
      <alignment vertical="center"/>
    </xf>
    <xf numFmtId="0" fontId="12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178" fontId="13" fillId="0" borderId="17" xfId="1" applyNumberFormat="1" applyFont="1" applyBorder="1" applyAlignment="1" applyProtection="1">
      <alignment horizontal="center" vertical="center" shrinkToFit="1"/>
      <protection locked="0"/>
    </xf>
    <xf numFmtId="178" fontId="13" fillId="0" borderId="18" xfId="1" applyNumberFormat="1" applyFont="1" applyBorder="1" applyAlignment="1" applyProtection="1">
      <alignment horizontal="center" vertical="center" shrinkToFit="1"/>
      <protection locked="0"/>
    </xf>
    <xf numFmtId="0" fontId="9" fillId="0" borderId="19" xfId="1" applyFont="1" applyBorder="1" applyAlignment="1" applyProtection="1">
      <alignment vertical="center" shrinkToFit="1"/>
      <protection locked="0"/>
    </xf>
    <xf numFmtId="0" fontId="9" fillId="0" borderId="20" xfId="1" applyFont="1" applyBorder="1" applyAlignment="1" applyProtection="1">
      <alignment vertical="center" shrinkToFit="1"/>
      <protection locked="0"/>
    </xf>
    <xf numFmtId="0" fontId="8" fillId="0" borderId="21" xfId="1" applyFont="1" applyBorder="1" applyAlignment="1" applyProtection="1">
      <alignment horizontal="center" vertical="center" shrinkToFit="1"/>
      <protection locked="0"/>
    </xf>
    <xf numFmtId="0" fontId="8" fillId="0" borderId="20" xfId="1" applyFont="1" applyBorder="1" applyAlignment="1" applyProtection="1">
      <alignment horizontal="center" vertical="center" shrinkToFit="1"/>
      <protection locked="0"/>
    </xf>
    <xf numFmtId="0" fontId="9" fillId="0" borderId="19" xfId="1" applyFont="1" applyBorder="1" applyAlignment="1" applyProtection="1">
      <alignment horizontal="center" vertical="center" shrinkToFit="1"/>
      <protection locked="0"/>
    </xf>
    <xf numFmtId="0" fontId="9" fillId="0" borderId="20" xfId="1" applyFont="1" applyBorder="1" applyAlignment="1" applyProtection="1">
      <alignment horizontal="center" vertical="center" shrinkToFit="1"/>
      <protection locked="0"/>
    </xf>
    <xf numFmtId="0" fontId="9" fillId="0" borderId="22" xfId="1" applyFont="1" applyBorder="1" applyAlignment="1" applyProtection="1">
      <alignment horizontal="center" vertical="center" shrinkToFit="1"/>
      <protection locked="0"/>
    </xf>
    <xf numFmtId="0" fontId="10" fillId="0" borderId="23" xfId="1" applyFont="1" applyBorder="1" applyAlignment="1" applyProtection="1">
      <alignment horizontal="center" vertical="center"/>
      <protection locked="0"/>
    </xf>
    <xf numFmtId="0" fontId="10" fillId="0" borderId="24" xfId="1" applyFont="1" applyBorder="1" applyAlignment="1" applyProtection="1">
      <alignment horizontal="center" vertical="center"/>
      <protection locked="0"/>
    </xf>
    <xf numFmtId="0" fontId="1" fillId="0" borderId="24" xfId="1" applyBorder="1" applyAlignment="1" applyProtection="1">
      <alignment horizontal="center" vertical="center" shrinkToFit="1"/>
      <protection locked="0"/>
    </xf>
    <xf numFmtId="0" fontId="1" fillId="0" borderId="25" xfId="1" applyBorder="1" applyAlignment="1" applyProtection="1">
      <alignment horizontal="center" vertical="center" shrinkToFit="1"/>
      <protection locked="0"/>
    </xf>
    <xf numFmtId="0" fontId="12" fillId="2" borderId="9" xfId="1" applyFont="1" applyFill="1" applyBorder="1" applyAlignment="1">
      <alignment horizontal="center" vertical="center"/>
    </xf>
    <xf numFmtId="0" fontId="12" fillId="2" borderId="10" xfId="1" applyFont="1" applyFill="1" applyBorder="1" applyAlignment="1">
      <alignment horizontal="center" vertical="center"/>
    </xf>
    <xf numFmtId="0" fontId="12" fillId="2" borderId="11" xfId="1" applyFont="1" applyFill="1" applyBorder="1" applyAlignment="1">
      <alignment horizontal="center" vertical="center"/>
    </xf>
    <xf numFmtId="0" fontId="12" fillId="0" borderId="10" xfId="1" applyFont="1" applyBorder="1" applyAlignment="1">
      <alignment vertical="center"/>
    </xf>
    <xf numFmtId="0" fontId="12" fillId="3" borderId="9" xfId="1" applyFont="1" applyFill="1" applyBorder="1" applyAlignment="1">
      <alignment horizontal="center" vertical="center"/>
    </xf>
    <xf numFmtId="0" fontId="12" fillId="3" borderId="10" xfId="1" applyFont="1" applyFill="1" applyBorder="1" applyAlignment="1">
      <alignment horizontal="center" vertical="center"/>
    </xf>
    <xf numFmtId="0" fontId="12" fillId="3" borderId="11" xfId="1" applyFont="1" applyFill="1" applyBorder="1" applyAlignment="1">
      <alignment horizontal="center" vertical="center"/>
    </xf>
    <xf numFmtId="0" fontId="12" fillId="0" borderId="26" xfId="1" applyFont="1" applyBorder="1" applyAlignment="1">
      <alignment horizontal="center" vertical="center"/>
    </xf>
    <xf numFmtId="0" fontId="12" fillId="0" borderId="27" xfId="1" applyFont="1" applyBorder="1" applyAlignment="1">
      <alignment horizontal="center" vertical="center"/>
    </xf>
    <xf numFmtId="0" fontId="12" fillId="0" borderId="28" xfId="1" applyFont="1" applyBorder="1" applyAlignment="1">
      <alignment horizontal="center" vertical="center"/>
    </xf>
    <xf numFmtId="0" fontId="12" fillId="0" borderId="29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38" fontId="13" fillId="0" borderId="30" xfId="2" applyFont="1" applyFill="1" applyBorder="1" applyAlignment="1" applyProtection="1">
      <alignment vertical="center"/>
      <protection locked="0"/>
    </xf>
    <xf numFmtId="38" fontId="13" fillId="0" borderId="5" xfId="2" applyFont="1" applyFill="1" applyBorder="1" applyAlignment="1" applyProtection="1">
      <alignment vertical="center"/>
      <protection locked="0"/>
    </xf>
    <xf numFmtId="38" fontId="13" fillId="0" borderId="31" xfId="2" applyFont="1" applyFill="1" applyBorder="1" applyAlignment="1" applyProtection="1">
      <alignment vertical="center"/>
      <protection locked="0"/>
    </xf>
    <xf numFmtId="38" fontId="15" fillId="0" borderId="30" xfId="1" applyNumberFormat="1" applyFont="1" applyBorder="1" applyAlignment="1" applyProtection="1">
      <alignment vertical="center"/>
      <protection locked="0"/>
    </xf>
    <xf numFmtId="38" fontId="15" fillId="0" borderId="5" xfId="1" applyNumberFormat="1" applyFont="1" applyBorder="1" applyAlignment="1" applyProtection="1">
      <alignment vertical="center"/>
      <protection locked="0"/>
    </xf>
    <xf numFmtId="38" fontId="15" fillId="0" borderId="31" xfId="1" applyNumberFormat="1" applyFont="1" applyBorder="1" applyAlignment="1" applyProtection="1">
      <alignment vertical="center"/>
      <protection locked="0"/>
    </xf>
    <xf numFmtId="0" fontId="15" fillId="0" borderId="5" xfId="1" applyFont="1" applyBorder="1" applyAlignment="1" applyProtection="1">
      <alignment vertical="center"/>
      <protection locked="0"/>
    </xf>
    <xf numFmtId="0" fontId="15" fillId="3" borderId="32" xfId="1" applyFont="1" applyFill="1" applyBorder="1" applyAlignment="1" applyProtection="1">
      <alignment vertical="center"/>
      <protection locked="0"/>
    </xf>
    <xf numFmtId="0" fontId="15" fillId="3" borderId="33" xfId="1" applyFont="1" applyFill="1" applyBorder="1" applyAlignment="1" applyProtection="1">
      <alignment vertical="center"/>
      <protection locked="0"/>
    </xf>
    <xf numFmtId="38" fontId="15" fillId="3" borderId="34" xfId="1" applyNumberFormat="1" applyFont="1" applyFill="1" applyBorder="1" applyAlignment="1" applyProtection="1">
      <alignment vertical="center"/>
      <protection locked="0"/>
    </xf>
    <xf numFmtId="38" fontId="15" fillId="3" borderId="33" xfId="1" applyNumberFormat="1" applyFont="1" applyFill="1" applyBorder="1" applyAlignment="1" applyProtection="1">
      <alignment vertical="center"/>
      <protection locked="0"/>
    </xf>
    <xf numFmtId="0" fontId="2" fillId="0" borderId="19" xfId="1" applyFont="1" applyBorder="1" applyAlignment="1" applyProtection="1">
      <alignment horizontal="center" vertical="center" shrinkToFit="1"/>
      <protection locked="0"/>
    </xf>
    <xf numFmtId="0" fontId="2" fillId="0" borderId="20" xfId="1" applyFont="1" applyBorder="1" applyAlignment="1" applyProtection="1">
      <alignment horizontal="center" vertical="center" shrinkToFit="1"/>
      <protection locked="0"/>
    </xf>
    <xf numFmtId="0" fontId="8" fillId="0" borderId="35" xfId="1" applyFont="1" applyBorder="1" applyAlignment="1" applyProtection="1">
      <alignment horizontal="center" vertical="center" shrinkToFit="1"/>
      <protection locked="0"/>
    </xf>
    <xf numFmtId="0" fontId="8" fillId="0" borderId="36" xfId="1" applyFont="1" applyBorder="1" applyAlignment="1" applyProtection="1">
      <alignment horizontal="center" vertical="center" shrinkToFit="1"/>
      <protection locked="0"/>
    </xf>
    <xf numFmtId="0" fontId="14" fillId="0" borderId="0" xfId="1" applyFont="1" applyAlignment="1">
      <alignment vertical="center"/>
    </xf>
    <xf numFmtId="38" fontId="15" fillId="0" borderId="0" xfId="2" applyFont="1" applyFill="1" applyBorder="1" applyAlignment="1">
      <alignment vertical="center"/>
    </xf>
    <xf numFmtId="38" fontId="15" fillId="0" borderId="0" xfId="1" applyNumberFormat="1" applyFont="1" applyAlignment="1">
      <alignment vertical="center"/>
    </xf>
    <xf numFmtId="0" fontId="15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8" fillId="2" borderId="0" xfId="1" applyFont="1" applyFill="1" applyAlignment="1">
      <alignment vertical="center"/>
    </xf>
    <xf numFmtId="38" fontId="4" fillId="0" borderId="0" xfId="2" applyFont="1" applyFill="1" applyAlignment="1" applyProtection="1">
      <alignment vertical="center"/>
    </xf>
    <xf numFmtId="38" fontId="4" fillId="0" borderId="0" xfId="2" applyFont="1" applyFill="1" applyBorder="1" applyAlignment="1" applyProtection="1">
      <alignment vertical="center"/>
    </xf>
    <xf numFmtId="0" fontId="8" fillId="0" borderId="37" xfId="1" applyFont="1" applyBorder="1" applyAlignment="1">
      <alignment vertical="center"/>
    </xf>
    <xf numFmtId="0" fontId="4" fillId="0" borderId="38" xfId="1" applyFont="1" applyBorder="1" applyAlignment="1">
      <alignment horizontal="center" vertical="center"/>
    </xf>
    <xf numFmtId="0" fontId="4" fillId="0" borderId="39" xfId="1" applyFont="1" applyBorder="1" applyAlignment="1">
      <alignment horizontal="center" vertical="center"/>
    </xf>
    <xf numFmtId="0" fontId="4" fillId="0" borderId="40" xfId="1" applyFont="1" applyBorder="1" applyAlignment="1">
      <alignment horizontal="center" vertical="center" shrinkToFit="1"/>
    </xf>
    <xf numFmtId="0" fontId="4" fillId="0" borderId="39" xfId="1" applyFont="1" applyBorder="1" applyAlignment="1">
      <alignment horizontal="center" vertical="center" shrinkToFit="1"/>
    </xf>
    <xf numFmtId="0" fontId="4" fillId="0" borderId="41" xfId="1" applyFont="1" applyBorder="1" applyAlignment="1">
      <alignment horizontal="center" vertical="center"/>
    </xf>
    <xf numFmtId="38" fontId="4" fillId="0" borderId="42" xfId="2" applyFont="1" applyFill="1" applyBorder="1" applyAlignment="1" applyProtection="1">
      <alignment horizontal="center" vertical="center"/>
    </xf>
    <xf numFmtId="38" fontId="4" fillId="0" borderId="43" xfId="2" applyFont="1" applyFill="1" applyBorder="1" applyAlignment="1" applyProtection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4" xfId="1" applyFont="1" applyBorder="1" applyAlignment="1">
      <alignment horizontal="center" vertical="center"/>
    </xf>
    <xf numFmtId="0" fontId="4" fillId="0" borderId="45" xfId="1" applyFont="1" applyBorder="1" applyAlignment="1">
      <alignment horizontal="center" vertical="center" shrinkToFit="1"/>
    </xf>
    <xf numFmtId="0" fontId="4" fillId="0" borderId="44" xfId="1" applyFont="1" applyBorder="1" applyAlignment="1">
      <alignment horizontal="center" vertical="center" shrinkToFit="1"/>
    </xf>
    <xf numFmtId="0" fontId="4" fillId="0" borderId="45" xfId="1" applyFont="1" applyBorder="1" applyAlignment="1">
      <alignment horizontal="center" vertical="center"/>
    </xf>
    <xf numFmtId="38" fontId="4" fillId="0" borderId="46" xfId="2" applyFont="1" applyFill="1" applyBorder="1" applyAlignment="1" applyProtection="1">
      <alignment horizontal="center" vertical="center"/>
    </xf>
    <xf numFmtId="38" fontId="4" fillId="0" borderId="47" xfId="2" applyFont="1" applyFill="1" applyBorder="1" applyAlignment="1" applyProtection="1">
      <alignment horizontal="center" vertical="center"/>
    </xf>
    <xf numFmtId="0" fontId="4" fillId="0" borderId="45" xfId="1" applyFont="1" applyBorder="1" applyAlignment="1">
      <alignment horizontal="center" vertical="center"/>
    </xf>
    <xf numFmtId="0" fontId="4" fillId="0" borderId="46" xfId="1" applyFont="1" applyBorder="1" applyAlignment="1">
      <alignment horizontal="center" vertical="center"/>
    </xf>
    <xf numFmtId="0" fontId="4" fillId="0" borderId="47" xfId="1" applyFont="1" applyBorder="1" applyAlignment="1">
      <alignment horizontal="center" vertical="center"/>
    </xf>
    <xf numFmtId="0" fontId="2" fillId="0" borderId="48" xfId="1" applyFont="1" applyBorder="1" applyAlignment="1">
      <alignment horizontal="center" vertical="center" shrinkToFit="1"/>
    </xf>
    <xf numFmtId="0" fontId="2" fillId="0" borderId="49" xfId="1" applyFont="1" applyBorder="1" applyAlignment="1">
      <alignment horizontal="center" vertical="center" shrinkToFit="1"/>
    </xf>
    <xf numFmtId="0" fontId="17" fillId="0" borderId="50" xfId="1" applyFont="1" applyBorder="1" applyAlignment="1">
      <alignment horizontal="center" vertical="center" shrinkToFit="1"/>
    </xf>
    <xf numFmtId="0" fontId="18" fillId="0" borderId="51" xfId="1" applyFont="1" applyBorder="1" applyAlignment="1">
      <alignment horizontal="center" vertical="center" shrinkToFit="1"/>
    </xf>
    <xf numFmtId="179" fontId="8" fillId="0" borderId="52" xfId="1" applyNumberFormat="1" applyFont="1" applyBorder="1" applyAlignment="1">
      <alignment vertical="center" shrinkToFit="1"/>
    </xf>
    <xf numFmtId="38" fontId="19" fillId="0" borderId="53" xfId="2" applyFont="1" applyFill="1" applyBorder="1" applyAlignment="1" applyProtection="1">
      <alignment vertical="center"/>
    </xf>
    <xf numFmtId="38" fontId="10" fillId="0" borderId="54" xfId="2" applyFont="1" applyFill="1" applyBorder="1" applyAlignment="1" applyProtection="1">
      <alignment vertical="center"/>
      <protection locked="0"/>
    </xf>
    <xf numFmtId="38" fontId="1" fillId="0" borderId="0" xfId="2" applyFont="1" applyFill="1" applyBorder="1" applyAlignment="1" applyProtection="1">
      <alignment vertical="center"/>
    </xf>
    <xf numFmtId="0" fontId="20" fillId="4" borderId="55" xfId="1" applyFont="1" applyFill="1" applyBorder="1" applyAlignment="1">
      <alignment horizontal="center" vertical="center" shrinkToFit="1"/>
    </xf>
    <xf numFmtId="0" fontId="20" fillId="4" borderId="49" xfId="1" applyFont="1" applyFill="1" applyBorder="1" applyAlignment="1">
      <alignment horizontal="center" vertical="center" shrinkToFit="1"/>
    </xf>
    <xf numFmtId="0" fontId="17" fillId="0" borderId="56" xfId="1" applyFont="1" applyBorder="1" applyAlignment="1">
      <alignment horizontal="center" vertical="center" shrinkToFit="1"/>
    </xf>
    <xf numFmtId="179" fontId="8" fillId="0" borderId="57" xfId="1" applyNumberFormat="1" applyFont="1" applyBorder="1" applyAlignment="1">
      <alignment vertical="center" shrinkToFit="1"/>
    </xf>
    <xf numFmtId="38" fontId="10" fillId="0" borderId="58" xfId="2" applyFont="1" applyFill="1" applyBorder="1" applyAlignment="1" applyProtection="1">
      <alignment vertical="center"/>
      <protection locked="0"/>
    </xf>
    <xf numFmtId="38" fontId="10" fillId="0" borderId="59" xfId="2" applyFont="1" applyFill="1" applyBorder="1" applyAlignment="1" applyProtection="1">
      <alignment vertical="center"/>
      <protection locked="0"/>
    </xf>
    <xf numFmtId="0" fontId="20" fillId="4" borderId="60" xfId="1" applyFont="1" applyFill="1" applyBorder="1" applyAlignment="1">
      <alignment horizontal="center" vertical="center" shrinkToFit="1"/>
    </xf>
    <xf numFmtId="0" fontId="20" fillId="4" borderId="61" xfId="1" applyFont="1" applyFill="1" applyBorder="1" applyAlignment="1">
      <alignment horizontal="center" vertical="center" shrinkToFit="1"/>
    </xf>
    <xf numFmtId="0" fontId="17" fillId="0" borderId="6" xfId="1" applyFont="1" applyBorder="1" applyAlignment="1">
      <alignment horizontal="center" vertical="center" shrinkToFit="1"/>
    </xf>
    <xf numFmtId="0" fontId="17" fillId="0" borderId="62" xfId="1" applyFont="1" applyBorder="1" applyAlignment="1">
      <alignment horizontal="center" vertical="center" shrinkToFit="1"/>
    </xf>
    <xf numFmtId="179" fontId="8" fillId="0" borderId="63" xfId="1" applyNumberFormat="1" applyFont="1" applyBorder="1" applyAlignment="1">
      <alignment vertical="center" shrinkToFit="1"/>
    </xf>
    <xf numFmtId="0" fontId="2" fillId="0" borderId="64" xfId="1" applyFont="1" applyBorder="1" applyAlignment="1">
      <alignment horizontal="center" vertical="center" shrinkToFit="1"/>
    </xf>
    <xf numFmtId="0" fontId="2" fillId="0" borderId="65" xfId="1" applyFont="1" applyBorder="1" applyAlignment="1">
      <alignment horizontal="center" vertical="center" shrinkToFit="1"/>
    </xf>
    <xf numFmtId="0" fontId="18" fillId="0" borderId="7" xfId="1" applyFont="1" applyBorder="1" applyAlignment="1">
      <alignment horizontal="center" vertical="center" shrinkToFit="1"/>
    </xf>
    <xf numFmtId="38" fontId="19" fillId="2" borderId="62" xfId="2" applyFont="1" applyFill="1" applyBorder="1" applyAlignment="1" applyProtection="1">
      <alignment vertical="center"/>
    </xf>
    <xf numFmtId="38" fontId="10" fillId="0" borderId="66" xfId="2" applyFont="1" applyFill="1" applyBorder="1" applyAlignment="1" applyProtection="1">
      <alignment vertical="center"/>
      <protection locked="0"/>
    </xf>
    <xf numFmtId="0" fontId="20" fillId="4" borderId="2" xfId="1" applyFont="1" applyFill="1" applyBorder="1" applyAlignment="1">
      <alignment horizontal="center" vertical="center" shrinkToFit="1"/>
    </xf>
    <xf numFmtId="0" fontId="20" fillId="4" borderId="65" xfId="1" applyFont="1" applyFill="1" applyBorder="1" applyAlignment="1">
      <alignment horizontal="center" vertical="center" shrinkToFit="1"/>
    </xf>
    <xf numFmtId="0" fontId="17" fillId="5" borderId="6" xfId="1" applyFont="1" applyFill="1" applyBorder="1" applyAlignment="1">
      <alignment horizontal="center" vertical="center" shrinkToFit="1"/>
    </xf>
    <xf numFmtId="0" fontId="18" fillId="5" borderId="62" xfId="1" applyFont="1" applyFill="1" applyBorder="1" applyAlignment="1">
      <alignment horizontal="center" vertical="center" shrinkToFit="1"/>
    </xf>
    <xf numFmtId="179" fontId="8" fillId="5" borderId="6" xfId="1" applyNumberFormat="1" applyFont="1" applyFill="1" applyBorder="1" applyAlignment="1">
      <alignment vertical="center" shrinkToFit="1"/>
    </xf>
    <xf numFmtId="38" fontId="19" fillId="5" borderId="6" xfId="2" applyFont="1" applyFill="1" applyBorder="1" applyAlignment="1" applyProtection="1">
      <alignment horizontal="center" vertical="center" shrinkToFit="1"/>
    </xf>
    <xf numFmtId="0" fontId="1" fillId="0" borderId="67" xfId="1" applyBorder="1" applyAlignment="1">
      <alignment horizontal="center" vertical="center" shrinkToFit="1"/>
    </xf>
    <xf numFmtId="0" fontId="18" fillId="0" borderId="62" xfId="1" applyFont="1" applyBorder="1" applyAlignment="1">
      <alignment horizontal="center" vertical="center" shrinkToFit="1"/>
    </xf>
    <xf numFmtId="179" fontId="8" fillId="0" borderId="6" xfId="1" applyNumberFormat="1" applyFont="1" applyBorder="1" applyAlignment="1">
      <alignment vertical="center" shrinkToFit="1"/>
    </xf>
    <xf numFmtId="38" fontId="19" fillId="0" borderId="63" xfId="2" applyFont="1" applyFill="1" applyBorder="1" applyAlignment="1" applyProtection="1">
      <alignment vertical="center"/>
    </xf>
    <xf numFmtId="0" fontId="17" fillId="0" borderId="68" xfId="1" applyFont="1" applyBorder="1" applyAlignment="1">
      <alignment horizontal="center" vertical="center" shrinkToFit="1"/>
    </xf>
    <xf numFmtId="0" fontId="17" fillId="0" borderId="53" xfId="1" applyFont="1" applyBorder="1" applyAlignment="1">
      <alignment horizontal="center" vertical="center" shrinkToFit="1"/>
    </xf>
    <xf numFmtId="38" fontId="19" fillId="2" borderId="63" xfId="2" applyFont="1" applyFill="1" applyBorder="1" applyAlignment="1" applyProtection="1">
      <alignment vertical="center"/>
    </xf>
    <xf numFmtId="0" fontId="2" fillId="0" borderId="69" xfId="1" applyFont="1" applyBorder="1" applyAlignment="1">
      <alignment horizontal="center" vertical="center" shrinkToFit="1"/>
    </xf>
    <xf numFmtId="0" fontId="2" fillId="0" borderId="70" xfId="1" applyFont="1" applyBorder="1" applyAlignment="1">
      <alignment horizontal="center" vertical="center" shrinkToFit="1"/>
    </xf>
    <xf numFmtId="0" fontId="17" fillId="0" borderId="71" xfId="1" applyFont="1" applyBorder="1" applyAlignment="1">
      <alignment horizontal="center" vertical="center" shrinkToFit="1"/>
    </xf>
    <xf numFmtId="0" fontId="18" fillId="0" borderId="72" xfId="1" applyFont="1" applyBorder="1" applyAlignment="1">
      <alignment horizontal="center" vertical="center" shrinkToFit="1"/>
    </xf>
    <xf numFmtId="179" fontId="8" fillId="0" borderId="73" xfId="1" applyNumberFormat="1" applyFont="1" applyBorder="1" applyAlignment="1">
      <alignment vertical="center" shrinkToFit="1"/>
    </xf>
    <xf numFmtId="38" fontId="19" fillId="2" borderId="74" xfId="2" applyFont="1" applyFill="1" applyBorder="1" applyAlignment="1" applyProtection="1">
      <alignment vertical="center"/>
    </xf>
    <xf numFmtId="38" fontId="10" fillId="0" borderId="75" xfId="2" applyFont="1" applyFill="1" applyBorder="1" applyAlignment="1" applyProtection="1">
      <alignment vertical="center"/>
      <protection locked="0"/>
    </xf>
    <xf numFmtId="0" fontId="18" fillId="0" borderId="26" xfId="1" applyFont="1" applyBorder="1" applyAlignment="1">
      <alignment horizontal="center" vertical="center" shrinkToFit="1"/>
    </xf>
    <xf numFmtId="179" fontId="8" fillId="0" borderId="76" xfId="1" applyNumberFormat="1" applyFont="1" applyBorder="1" applyAlignment="1">
      <alignment vertical="center" shrinkToFit="1"/>
    </xf>
    <xf numFmtId="38" fontId="19" fillId="2" borderId="53" xfId="2" applyFont="1" applyFill="1" applyBorder="1" applyAlignment="1" applyProtection="1">
      <alignment vertical="center"/>
    </xf>
    <xf numFmtId="38" fontId="10" fillId="0" borderId="77" xfId="2" applyFont="1" applyFill="1" applyBorder="1" applyAlignment="1" applyProtection="1">
      <alignment vertical="center"/>
      <protection locked="0"/>
    </xf>
    <xf numFmtId="0" fontId="20" fillId="4" borderId="78" xfId="1" applyFont="1" applyFill="1" applyBorder="1" applyAlignment="1">
      <alignment horizontal="center" vertical="center" shrinkToFit="1"/>
    </xf>
    <xf numFmtId="0" fontId="20" fillId="4" borderId="70" xfId="1" applyFont="1" applyFill="1" applyBorder="1" applyAlignment="1">
      <alignment horizontal="center" vertical="center" shrinkToFit="1"/>
    </xf>
    <xf numFmtId="0" fontId="17" fillId="6" borderId="71" xfId="1" applyFont="1" applyFill="1" applyBorder="1" applyAlignment="1">
      <alignment horizontal="center" vertical="center" shrinkToFit="1"/>
    </xf>
    <xf numFmtId="0" fontId="18" fillId="6" borderId="74" xfId="1" applyFont="1" applyFill="1" applyBorder="1" applyAlignment="1">
      <alignment horizontal="center" vertical="center" shrinkToFit="1"/>
    </xf>
    <xf numFmtId="179" fontId="8" fillId="6" borderId="71" xfId="1" applyNumberFormat="1" applyFont="1" applyFill="1" applyBorder="1" applyAlignment="1">
      <alignment vertical="center" shrinkToFit="1"/>
    </xf>
    <xf numFmtId="38" fontId="19" fillId="6" borderId="71" xfId="2" applyFont="1" applyFill="1" applyBorder="1" applyAlignment="1" applyProtection="1">
      <alignment horizontal="center" vertical="center" shrinkToFit="1"/>
    </xf>
    <xf numFmtId="38" fontId="19" fillId="6" borderId="79" xfId="2" applyFont="1" applyFill="1" applyBorder="1" applyAlignment="1" applyProtection="1">
      <alignment horizontal="center" vertical="center" shrinkToFit="1"/>
    </xf>
    <xf numFmtId="0" fontId="20" fillId="4" borderId="80" xfId="1" applyFont="1" applyFill="1" applyBorder="1" applyAlignment="1">
      <alignment horizontal="center" vertical="center" shrinkToFit="1"/>
    </xf>
    <xf numFmtId="0" fontId="20" fillId="4" borderId="81" xfId="1" applyFont="1" applyFill="1" applyBorder="1" applyAlignment="1">
      <alignment horizontal="center" vertical="center" shrinkToFit="1"/>
    </xf>
    <xf numFmtId="0" fontId="17" fillId="0" borderId="82" xfId="1" applyFont="1" applyBorder="1" applyAlignment="1">
      <alignment horizontal="center" vertical="center" shrinkToFit="1"/>
    </xf>
    <xf numFmtId="0" fontId="17" fillId="0" borderId="61" xfId="1" applyFont="1" applyBorder="1" applyAlignment="1">
      <alignment horizontal="center" vertical="center" shrinkToFit="1"/>
    </xf>
    <xf numFmtId="179" fontId="8" fillId="0" borderId="83" xfId="1" applyNumberFormat="1" applyFont="1" applyBorder="1" applyAlignment="1">
      <alignment vertical="center" shrinkToFit="1"/>
    </xf>
    <xf numFmtId="38" fontId="19" fillId="0" borderId="83" xfId="2" applyFont="1" applyFill="1" applyBorder="1" applyAlignment="1" applyProtection="1">
      <alignment horizontal="right" vertical="center"/>
    </xf>
    <xf numFmtId="38" fontId="10" fillId="0" borderId="84" xfId="2" applyFont="1" applyFill="1" applyBorder="1" applyAlignment="1" applyProtection="1">
      <alignment vertical="center"/>
      <protection locked="0"/>
    </xf>
    <xf numFmtId="38" fontId="10" fillId="0" borderId="0" xfId="2" applyFont="1" applyFill="1" applyAlignment="1" applyProtection="1">
      <alignment vertical="center"/>
    </xf>
    <xf numFmtId="179" fontId="8" fillId="0" borderId="76" xfId="1" applyNumberFormat="1" applyFont="1" applyBorder="1" applyAlignment="1">
      <alignment vertical="center" shrinkToFit="1"/>
    </xf>
    <xf numFmtId="38" fontId="19" fillId="0" borderId="76" xfId="2" applyFont="1" applyFill="1" applyBorder="1" applyAlignment="1" applyProtection="1">
      <alignment horizontal="right" vertical="center"/>
    </xf>
    <xf numFmtId="0" fontId="1" fillId="0" borderId="58" xfId="1" applyBorder="1" applyAlignment="1" applyProtection="1">
      <alignment vertical="center"/>
      <protection locked="0"/>
    </xf>
    <xf numFmtId="0" fontId="17" fillId="5" borderId="7" xfId="1" applyFont="1" applyFill="1" applyBorder="1" applyAlignment="1">
      <alignment horizontal="center" vertical="center" shrinkToFit="1"/>
    </xf>
    <xf numFmtId="0" fontId="8" fillId="5" borderId="76" xfId="1" applyFont="1" applyFill="1" applyBorder="1" applyAlignment="1">
      <alignment vertical="center" shrinkToFit="1"/>
    </xf>
    <xf numFmtId="38" fontId="19" fillId="5" borderId="7" xfId="2" applyFont="1" applyFill="1" applyBorder="1" applyAlignment="1" applyProtection="1">
      <alignment horizontal="center" vertical="center" shrinkToFit="1"/>
    </xf>
    <xf numFmtId="0" fontId="1" fillId="0" borderId="8" xfId="1" applyBorder="1" applyAlignment="1">
      <alignment horizontal="center" vertical="center" shrinkToFit="1"/>
    </xf>
    <xf numFmtId="0" fontId="1" fillId="0" borderId="62" xfId="1" applyBorder="1" applyAlignment="1">
      <alignment vertical="center" shrinkToFit="1"/>
    </xf>
    <xf numFmtId="0" fontId="17" fillId="6" borderId="6" xfId="1" applyFont="1" applyFill="1" applyBorder="1" applyAlignment="1">
      <alignment horizontal="center" vertical="center" shrinkToFit="1"/>
    </xf>
    <xf numFmtId="0" fontId="17" fillId="6" borderId="62" xfId="1" applyFont="1" applyFill="1" applyBorder="1" applyAlignment="1">
      <alignment horizontal="center" vertical="center" shrinkToFit="1"/>
    </xf>
    <xf numFmtId="0" fontId="8" fillId="6" borderId="63" xfId="1" applyFont="1" applyFill="1" applyBorder="1" applyAlignment="1">
      <alignment vertical="center" shrinkToFit="1"/>
    </xf>
    <xf numFmtId="38" fontId="19" fillId="6" borderId="6" xfId="2" applyFont="1" applyFill="1" applyBorder="1" applyAlignment="1" applyProtection="1">
      <alignment horizontal="center" vertical="center" shrinkToFit="1"/>
    </xf>
    <xf numFmtId="38" fontId="19" fillId="6" borderId="8" xfId="2" applyFont="1" applyFill="1" applyBorder="1" applyAlignment="1" applyProtection="1">
      <alignment horizontal="center" vertical="center" shrinkToFit="1"/>
    </xf>
    <xf numFmtId="0" fontId="21" fillId="0" borderId="62" xfId="1" applyFont="1" applyBorder="1" applyAlignment="1">
      <alignment horizontal="center" vertical="center" shrinkToFit="1"/>
    </xf>
    <xf numFmtId="0" fontId="1" fillId="0" borderId="61" xfId="1" applyBorder="1" applyAlignment="1">
      <alignment vertical="center" shrinkToFit="1"/>
    </xf>
    <xf numFmtId="179" fontId="8" fillId="0" borderId="83" xfId="1" applyNumberFormat="1" applyFont="1" applyBorder="1" applyAlignment="1">
      <alignment vertical="center" shrinkToFit="1"/>
    </xf>
    <xf numFmtId="38" fontId="19" fillId="0" borderId="83" xfId="2" applyFont="1" applyFill="1" applyBorder="1" applyAlignment="1" applyProtection="1">
      <alignment vertical="center"/>
    </xf>
    <xf numFmtId="38" fontId="10" fillId="0" borderId="84" xfId="2" applyFont="1" applyFill="1" applyBorder="1" applyAlignment="1" applyProtection="1">
      <alignment vertical="center"/>
      <protection locked="0"/>
    </xf>
    <xf numFmtId="0" fontId="2" fillId="0" borderId="30" xfId="1" applyFont="1" applyBorder="1" applyAlignment="1">
      <alignment horizontal="center" vertical="center" shrinkToFit="1"/>
    </xf>
    <xf numFmtId="0" fontId="2" fillId="0" borderId="85" xfId="1" applyFont="1" applyBorder="1" applyAlignment="1">
      <alignment horizontal="center" vertical="center" shrinkToFit="1"/>
    </xf>
    <xf numFmtId="0" fontId="17" fillId="6" borderId="35" xfId="1" applyFont="1" applyFill="1" applyBorder="1" applyAlignment="1">
      <alignment horizontal="center" vertical="center" shrinkToFit="1"/>
    </xf>
    <xf numFmtId="0" fontId="17" fillId="6" borderId="86" xfId="1" applyFont="1" applyFill="1" applyBorder="1" applyAlignment="1">
      <alignment horizontal="center" vertical="center" shrinkToFit="1"/>
    </xf>
    <xf numFmtId="0" fontId="8" fillId="6" borderId="87" xfId="1" applyFont="1" applyFill="1" applyBorder="1" applyAlignment="1">
      <alignment vertical="center" shrinkToFit="1"/>
    </xf>
    <xf numFmtId="38" fontId="19" fillId="6" borderId="35" xfId="2" applyFont="1" applyFill="1" applyBorder="1" applyAlignment="1" applyProtection="1">
      <alignment horizontal="center" vertical="center" shrinkToFit="1"/>
    </xf>
    <xf numFmtId="38" fontId="19" fillId="6" borderId="36" xfId="2" applyFont="1" applyFill="1" applyBorder="1" applyAlignment="1" applyProtection="1">
      <alignment horizontal="center" vertical="center" shrinkToFit="1"/>
    </xf>
    <xf numFmtId="0" fontId="21" fillId="5" borderId="62" xfId="1" applyFont="1" applyFill="1" applyBorder="1" applyAlignment="1">
      <alignment horizontal="center" vertical="center" shrinkToFit="1"/>
    </xf>
    <xf numFmtId="38" fontId="19" fillId="6" borderId="67" xfId="2" applyFont="1" applyFill="1" applyBorder="1" applyAlignment="1" applyProtection="1">
      <alignment horizontal="center" vertical="center" shrinkToFit="1"/>
    </xf>
    <xf numFmtId="0" fontId="21" fillId="0" borderId="62" xfId="1" applyFont="1" applyBorder="1" applyAlignment="1">
      <alignment vertical="center" shrinkToFit="1"/>
    </xf>
    <xf numFmtId="0" fontId="17" fillId="0" borderId="0" xfId="1" applyFont="1" applyAlignment="1">
      <alignment vertical="center" shrinkToFit="1"/>
    </xf>
    <xf numFmtId="179" fontId="8" fillId="0" borderId="0" xfId="1" applyNumberFormat="1" applyFont="1" applyAlignment="1">
      <alignment vertical="center" shrinkToFit="1"/>
    </xf>
    <xf numFmtId="38" fontId="19" fillId="0" borderId="0" xfId="2" applyFont="1" applyFill="1" applyBorder="1" applyAlignment="1" applyProtection="1">
      <alignment vertical="center"/>
    </xf>
    <xf numFmtId="38" fontId="10" fillId="0" borderId="0" xfId="2" applyFont="1" applyFill="1" applyBorder="1" applyAlignment="1" applyProtection="1">
      <alignment vertical="center"/>
    </xf>
    <xf numFmtId="0" fontId="21" fillId="0" borderId="74" xfId="1" applyFont="1" applyBorder="1" applyAlignment="1">
      <alignment horizontal="center" vertical="center" shrinkToFit="1"/>
    </xf>
    <xf numFmtId="179" fontId="8" fillId="0" borderId="71" xfId="1" applyNumberFormat="1" applyFont="1" applyBorder="1" applyAlignment="1">
      <alignment vertical="center" shrinkToFit="1"/>
    </xf>
    <xf numFmtId="38" fontId="19" fillId="0" borderId="73" xfId="2" applyFont="1" applyFill="1" applyBorder="1" applyAlignment="1" applyProtection="1">
      <alignment vertical="center"/>
    </xf>
    <xf numFmtId="38" fontId="10" fillId="0" borderId="88" xfId="2" applyFont="1" applyFill="1" applyBorder="1" applyAlignment="1" applyProtection="1">
      <alignment vertical="center"/>
      <protection locked="0"/>
    </xf>
    <xf numFmtId="0" fontId="4" fillId="0" borderId="89" xfId="1" applyFont="1" applyBorder="1" applyAlignment="1">
      <alignment horizontal="center" vertical="center"/>
    </xf>
    <xf numFmtId="0" fontId="4" fillId="0" borderId="90" xfId="1" applyFont="1" applyBorder="1" applyAlignment="1">
      <alignment horizontal="center" vertical="center"/>
    </xf>
    <xf numFmtId="0" fontId="4" fillId="0" borderId="91" xfId="1" applyFont="1" applyBorder="1" applyAlignment="1">
      <alignment horizontal="center" vertical="center"/>
    </xf>
    <xf numFmtId="0" fontId="4" fillId="0" borderId="91" xfId="1" applyFont="1" applyBorder="1" applyAlignment="1">
      <alignment horizontal="center" vertical="center"/>
    </xf>
    <xf numFmtId="0" fontId="4" fillId="0" borderId="92" xfId="1" applyFont="1" applyBorder="1" applyAlignment="1">
      <alignment horizontal="center" vertical="center"/>
    </xf>
    <xf numFmtId="0" fontId="4" fillId="0" borderId="93" xfId="1" applyFont="1" applyBorder="1" applyAlignment="1">
      <alignment horizontal="center" vertical="center"/>
    </xf>
    <xf numFmtId="0" fontId="20" fillId="4" borderId="94" xfId="1" applyFont="1" applyFill="1" applyBorder="1" applyAlignment="1">
      <alignment horizontal="center" vertical="center" shrinkToFit="1"/>
    </xf>
    <xf numFmtId="0" fontId="20" fillId="4" borderId="53" xfId="1" applyFont="1" applyFill="1" applyBorder="1" applyAlignment="1">
      <alignment horizontal="center" vertical="center" shrinkToFit="1"/>
    </xf>
    <xf numFmtId="0" fontId="20" fillId="4" borderId="95" xfId="1" applyFont="1" applyFill="1" applyBorder="1" applyAlignment="1">
      <alignment horizontal="center" vertical="center" shrinkToFit="1"/>
    </xf>
    <xf numFmtId="38" fontId="10" fillId="0" borderId="96" xfId="2" applyFont="1" applyFill="1" applyBorder="1" applyAlignment="1" applyProtection="1">
      <alignment vertical="center"/>
      <protection locked="0"/>
    </xf>
    <xf numFmtId="38" fontId="8" fillId="0" borderId="0" xfId="1" applyNumberFormat="1" applyFont="1" applyAlignment="1">
      <alignment vertical="center"/>
    </xf>
    <xf numFmtId="0" fontId="20" fillId="4" borderId="97" xfId="1" applyFont="1" applyFill="1" applyBorder="1" applyAlignment="1">
      <alignment horizontal="center" vertical="center" shrinkToFit="1"/>
    </xf>
    <xf numFmtId="0" fontId="20" fillId="4" borderId="98" xfId="1" applyFont="1" applyFill="1" applyBorder="1" applyAlignment="1">
      <alignment horizontal="center" vertical="center" shrinkToFit="1"/>
    </xf>
    <xf numFmtId="0" fontId="21" fillId="0" borderId="53" xfId="1" applyFont="1" applyBorder="1" applyAlignment="1">
      <alignment vertical="center" shrinkToFit="1"/>
    </xf>
    <xf numFmtId="179" fontId="8" fillId="0" borderId="68" xfId="1" applyNumberFormat="1" applyFont="1" applyBorder="1" applyAlignment="1">
      <alignment vertical="center" shrinkToFit="1"/>
    </xf>
    <xf numFmtId="38" fontId="19" fillId="0" borderId="76" xfId="2" applyFont="1" applyFill="1" applyBorder="1" applyAlignment="1" applyProtection="1">
      <alignment vertical="center"/>
    </xf>
    <xf numFmtId="0" fontId="20" fillId="4" borderId="99" xfId="1" applyFont="1" applyFill="1" applyBorder="1" applyAlignment="1">
      <alignment horizontal="center" vertical="center" shrinkToFit="1"/>
    </xf>
    <xf numFmtId="38" fontId="10" fillId="0" borderId="100" xfId="2" applyFont="1" applyFill="1" applyBorder="1" applyAlignment="1" applyProtection="1">
      <alignment vertical="center"/>
      <protection locked="0"/>
    </xf>
    <xf numFmtId="0" fontId="18" fillId="0" borderId="56" xfId="1" applyFont="1" applyBorder="1" applyAlignment="1">
      <alignment horizontal="center" vertical="center" shrinkToFit="1"/>
    </xf>
    <xf numFmtId="179" fontId="8" fillId="0" borderId="82" xfId="1" applyNumberFormat="1" applyFont="1" applyBorder="1" applyAlignment="1">
      <alignment vertical="center" shrinkToFit="1"/>
    </xf>
    <xf numFmtId="0" fontId="17" fillId="5" borderId="62" xfId="1" applyFont="1" applyFill="1" applyBorder="1" applyAlignment="1">
      <alignment horizontal="center" vertical="center" shrinkToFit="1"/>
    </xf>
    <xf numFmtId="179" fontId="8" fillId="5" borderId="82" xfId="1" applyNumberFormat="1" applyFont="1" applyFill="1" applyBorder="1" applyAlignment="1">
      <alignment vertical="center" shrinkToFit="1"/>
    </xf>
    <xf numFmtId="38" fontId="19" fillId="5" borderId="82" xfId="2" applyFont="1" applyFill="1" applyBorder="1" applyAlignment="1" applyProtection="1">
      <alignment horizontal="center" vertical="center" shrinkToFit="1"/>
    </xf>
    <xf numFmtId="0" fontId="1" fillId="0" borderId="101" xfId="1" applyBorder="1" applyAlignment="1">
      <alignment horizontal="center" vertical="center" shrinkToFit="1"/>
    </xf>
    <xf numFmtId="0" fontId="17" fillId="0" borderId="74" xfId="1" applyFont="1" applyBorder="1" applyAlignment="1">
      <alignment horizontal="center" vertical="center" shrinkToFit="1"/>
    </xf>
    <xf numFmtId="0" fontId="2" fillId="2" borderId="0" xfId="1" applyFont="1" applyFill="1" applyAlignment="1">
      <alignment vertical="center" shrinkToFit="1"/>
    </xf>
    <xf numFmtId="0" fontId="17" fillId="2" borderId="102" xfId="1" applyFont="1" applyFill="1" applyBorder="1" applyAlignment="1">
      <alignment horizontal="center" vertical="center" shrinkToFit="1"/>
    </xf>
    <xf numFmtId="179" fontId="8" fillId="2" borderId="102" xfId="1" applyNumberFormat="1" applyFont="1" applyFill="1" applyBorder="1" applyAlignment="1">
      <alignment vertical="center" shrinkToFit="1"/>
    </xf>
    <xf numFmtId="38" fontId="19" fillId="2" borderId="102" xfId="2" applyFont="1" applyFill="1" applyBorder="1" applyAlignment="1" applyProtection="1">
      <alignment vertical="center"/>
    </xf>
    <xf numFmtId="38" fontId="10" fillId="2" borderId="0" xfId="2" applyFont="1" applyFill="1" applyBorder="1" applyAlignment="1" applyProtection="1">
      <alignment vertical="center"/>
    </xf>
    <xf numFmtId="0" fontId="8" fillId="0" borderId="6" xfId="1" applyFont="1" applyBorder="1" applyAlignment="1">
      <alignment vertical="center" shrinkToFit="1"/>
    </xf>
    <xf numFmtId="0" fontId="20" fillId="4" borderId="103" xfId="1" applyFont="1" applyFill="1" applyBorder="1" applyAlignment="1">
      <alignment horizontal="center" vertical="center" shrinkToFit="1"/>
    </xf>
    <xf numFmtId="0" fontId="20" fillId="4" borderId="104" xfId="1" applyFont="1" applyFill="1" applyBorder="1" applyAlignment="1">
      <alignment horizontal="center" vertical="center" shrinkToFit="1"/>
    </xf>
    <xf numFmtId="0" fontId="17" fillId="0" borderId="105" xfId="1" applyFont="1" applyBorder="1" applyAlignment="1">
      <alignment horizontal="center" vertical="center" shrinkToFit="1"/>
    </xf>
    <xf numFmtId="0" fontId="17" fillId="0" borderId="106" xfId="1" applyFont="1" applyBorder="1" applyAlignment="1">
      <alignment horizontal="center" vertical="center" shrinkToFit="1"/>
    </xf>
    <xf numFmtId="179" fontId="8" fillId="0" borderId="105" xfId="1" applyNumberFormat="1" applyFont="1" applyBorder="1" applyAlignment="1">
      <alignment vertical="center" shrinkToFit="1"/>
    </xf>
    <xf numFmtId="38" fontId="19" fillId="0" borderId="107" xfId="2" applyFont="1" applyFill="1" applyBorder="1" applyAlignment="1" applyProtection="1">
      <alignment vertical="center"/>
    </xf>
    <xf numFmtId="38" fontId="10" fillId="0" borderId="108" xfId="2" applyFont="1" applyFill="1" applyBorder="1" applyAlignment="1" applyProtection="1">
      <alignment vertical="center"/>
      <protection locked="0"/>
    </xf>
    <xf numFmtId="0" fontId="18" fillId="6" borderId="62" xfId="1" applyFont="1" applyFill="1" applyBorder="1" applyAlignment="1">
      <alignment horizontal="center" vertical="center" shrinkToFit="1"/>
    </xf>
    <xf numFmtId="179" fontId="8" fillId="6" borderId="6" xfId="1" applyNumberFormat="1" applyFont="1" applyFill="1" applyBorder="1" applyAlignment="1">
      <alignment vertical="center" shrinkToFit="1"/>
    </xf>
    <xf numFmtId="0" fontId="17" fillId="2" borderId="0" xfId="1" applyFont="1" applyFill="1" applyAlignment="1">
      <alignment horizontal="center" vertical="center" shrinkToFit="1"/>
    </xf>
    <xf numFmtId="179" fontId="8" fillId="2" borderId="0" xfId="1" applyNumberFormat="1" applyFont="1" applyFill="1" applyAlignment="1">
      <alignment vertical="center" shrinkToFit="1"/>
    </xf>
    <xf numFmtId="38" fontId="19" fillId="2" borderId="0" xfId="2" applyFont="1" applyFill="1" applyBorder="1" applyAlignment="1" applyProtection="1">
      <alignment vertical="center"/>
    </xf>
    <xf numFmtId="0" fontId="21" fillId="0" borderId="74" xfId="1" applyFont="1" applyBorder="1" applyAlignment="1">
      <alignment vertical="center" shrinkToFit="1"/>
    </xf>
    <xf numFmtId="0" fontId="8" fillId="0" borderId="71" xfId="1" applyFont="1" applyBorder="1" applyAlignment="1">
      <alignment vertical="center" shrinkToFit="1"/>
    </xf>
    <xf numFmtId="179" fontId="8" fillId="2" borderId="0" xfId="1" applyNumberFormat="1" applyFont="1" applyFill="1" applyAlignment="1">
      <alignment vertical="center" shrinkToFit="1"/>
    </xf>
    <xf numFmtId="38" fontId="19" fillId="2" borderId="0" xfId="2" applyFont="1" applyFill="1" applyBorder="1" applyAlignment="1" applyProtection="1">
      <alignment vertical="center"/>
    </xf>
    <xf numFmtId="38" fontId="10" fillId="2" borderId="0" xfId="2" applyFont="1" applyFill="1" applyBorder="1" applyAlignment="1" applyProtection="1">
      <alignment vertical="center"/>
    </xf>
    <xf numFmtId="0" fontId="4" fillId="0" borderId="0" xfId="1" applyFont="1" applyAlignment="1">
      <alignment vertical="center"/>
    </xf>
    <xf numFmtId="0" fontId="2" fillId="2" borderId="0" xfId="1" applyFont="1" applyFill="1" applyAlignment="1">
      <alignment horizontal="center" vertical="center" shrinkToFit="1"/>
    </xf>
    <xf numFmtId="0" fontId="1" fillId="2" borderId="0" xfId="1" applyFill="1" applyAlignment="1">
      <alignment vertical="center"/>
    </xf>
    <xf numFmtId="0" fontId="1" fillId="2" borderId="0" xfId="1" applyFill="1" applyAlignment="1">
      <alignment vertical="center" shrinkToFit="1"/>
    </xf>
    <xf numFmtId="0" fontId="18" fillId="0" borderId="74" xfId="1" applyFont="1" applyBorder="1" applyAlignment="1">
      <alignment horizontal="center" vertical="center" shrinkToFit="1"/>
    </xf>
    <xf numFmtId="0" fontId="22" fillId="0" borderId="0" xfId="1" applyFont="1" applyAlignment="1">
      <alignment vertical="center"/>
    </xf>
    <xf numFmtId="0" fontId="23" fillId="0" borderId="0" xfId="0" applyFont="1">
      <alignment vertical="center"/>
    </xf>
    <xf numFmtId="0" fontId="12" fillId="0" borderId="0" xfId="1" applyFont="1" applyAlignment="1">
      <alignment vertical="center"/>
    </xf>
    <xf numFmtId="0" fontId="24" fillId="4" borderId="0" xfId="1" applyFont="1" applyFill="1" applyAlignment="1">
      <alignment vertical="center"/>
    </xf>
    <xf numFmtId="0" fontId="4" fillId="4" borderId="0" xfId="1" applyFont="1" applyFill="1" applyAlignment="1">
      <alignment vertical="center"/>
    </xf>
    <xf numFmtId="0" fontId="1" fillId="4" borderId="0" xfId="1" applyFill="1" applyAlignment="1">
      <alignment vertical="center"/>
    </xf>
    <xf numFmtId="0" fontId="25" fillId="0" borderId="0" xfId="0" applyFont="1">
      <alignment vertical="center"/>
    </xf>
    <xf numFmtId="0" fontId="4" fillId="0" borderId="0" xfId="1" applyFont="1" applyAlignment="1">
      <alignment horizontal="left" vertical="top"/>
    </xf>
    <xf numFmtId="0" fontId="2" fillId="0" borderId="0" xfId="1" applyFont="1" applyAlignment="1">
      <alignment horizontal="left" vertical="top"/>
    </xf>
    <xf numFmtId="0" fontId="24" fillId="0" borderId="0" xfId="1" applyFont="1" applyAlignment="1">
      <alignment vertical="center"/>
    </xf>
    <xf numFmtId="0" fontId="19" fillId="2" borderId="55" xfId="1" applyFont="1" applyFill="1" applyBorder="1" applyAlignment="1">
      <alignment vertical="center"/>
    </xf>
    <xf numFmtId="0" fontId="19" fillId="2" borderId="102" xfId="1" applyFont="1" applyFill="1" applyBorder="1" applyAlignment="1">
      <alignment vertical="center"/>
    </xf>
    <xf numFmtId="38" fontId="26" fillId="0" borderId="109" xfId="2" applyFont="1" applyFill="1" applyBorder="1" applyAlignment="1" applyProtection="1">
      <alignment vertical="center"/>
    </xf>
    <xf numFmtId="0" fontId="19" fillId="2" borderId="2" xfId="1" applyFont="1" applyFill="1" applyBorder="1" applyAlignment="1">
      <alignment vertical="center"/>
    </xf>
    <xf numFmtId="0" fontId="27" fillId="2" borderId="0" xfId="1" applyFont="1" applyFill="1" applyAlignment="1">
      <alignment vertical="center"/>
    </xf>
    <xf numFmtId="38" fontId="26" fillId="0" borderId="110" xfId="2" applyFont="1" applyFill="1" applyBorder="1" applyAlignment="1" applyProtection="1">
      <alignment vertical="center"/>
    </xf>
    <xf numFmtId="0" fontId="19" fillId="0" borderId="3" xfId="1" applyFont="1" applyBorder="1" applyAlignment="1">
      <alignment vertical="center"/>
    </xf>
    <xf numFmtId="0" fontId="19" fillId="0" borderId="111" xfId="1" applyFont="1" applyBorder="1" applyAlignment="1">
      <alignment vertical="center"/>
    </xf>
    <xf numFmtId="38" fontId="26" fillId="0" borderId="4" xfId="2" applyFont="1" applyFill="1" applyBorder="1" applyAlignment="1" applyProtection="1">
      <alignment vertical="center"/>
    </xf>
  </cellXfs>
  <cellStyles count="3">
    <cellStyle name="桁区切り 3" xfId="2" xr:uid="{BDCD6C03-5BCB-4C2E-88E2-8E8BD3CD35D8}"/>
    <cellStyle name="標準" xfId="0" builtinId="0"/>
    <cellStyle name="標準 5" xfId="1" xr:uid="{B425468C-2225-4763-9E07-82734A3ACB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C309F-96B6-4166-A7FB-ADFE774BDB7F}">
  <sheetPr>
    <pageSetUpPr fitToPage="1"/>
  </sheetPr>
  <dimension ref="A1:AJ46"/>
  <sheetViews>
    <sheetView showGridLines="0" showZeros="0" tabSelected="1" view="pageBreakPreview" zoomScale="75" zoomScaleNormal="70" zoomScaleSheetLayoutView="75" workbookViewId="0"/>
  </sheetViews>
  <sheetFormatPr defaultColWidth="8.08203125" defaultRowHeight="12" customHeight="1"/>
  <cols>
    <col min="1" max="2" width="3.9140625" style="4" customWidth="1"/>
    <col min="3" max="4" width="2.6640625" style="4" customWidth="1"/>
    <col min="5" max="5" width="8.6640625" style="4" customWidth="1"/>
    <col min="6" max="6" width="6" style="4" customWidth="1"/>
    <col min="7" max="7" width="7.58203125" style="4" customWidth="1"/>
    <col min="8" max="8" width="9" style="4" hidden="1" customWidth="1"/>
    <col min="9" max="9" width="1.9140625" style="4" customWidth="1"/>
    <col min="10" max="11" width="3.9140625" style="4" customWidth="1"/>
    <col min="12" max="13" width="2.6640625" style="4" customWidth="1"/>
    <col min="14" max="14" width="8.6640625" style="4" customWidth="1"/>
    <col min="15" max="15" width="6" style="4" customWidth="1"/>
    <col min="16" max="16" width="7.58203125" style="4" customWidth="1"/>
    <col min="17" max="17" width="8.9140625" style="4" hidden="1" customWidth="1"/>
    <col min="18" max="18" width="1.9140625" style="4" customWidth="1"/>
    <col min="19" max="20" width="3.9140625" style="4" customWidth="1"/>
    <col min="21" max="22" width="2.6640625" style="4" customWidth="1"/>
    <col min="23" max="23" width="8.6640625" style="4" customWidth="1"/>
    <col min="24" max="24" width="6" style="4" customWidth="1"/>
    <col min="25" max="25" width="7.58203125" style="4" customWidth="1"/>
    <col min="26" max="26" width="8.9140625" style="4" hidden="1" customWidth="1"/>
    <col min="27" max="27" width="1.9140625" style="4" customWidth="1"/>
    <col min="28" max="29" width="3.9140625" style="4" customWidth="1"/>
    <col min="30" max="31" width="2.6640625" style="4" customWidth="1"/>
    <col min="32" max="32" width="8.6640625" style="4" customWidth="1"/>
    <col min="33" max="33" width="6" style="4" customWidth="1"/>
    <col min="34" max="34" width="7.58203125" style="4" customWidth="1"/>
    <col min="35" max="35" width="8.9140625" style="4" hidden="1" customWidth="1"/>
    <col min="36" max="36" width="1.9140625" style="4" customWidth="1"/>
    <col min="37" max="16384" width="8.08203125" style="4"/>
  </cols>
  <sheetData>
    <row r="1" spans="1:36" ht="3.7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/>
      <c r="AA1" s="3"/>
      <c r="AB1" s="3"/>
      <c r="AC1" s="3"/>
      <c r="AD1" s="2"/>
      <c r="AE1" s="2"/>
      <c r="AF1" s="2"/>
      <c r="AG1" s="2"/>
      <c r="AH1" s="2"/>
      <c r="AI1" s="2"/>
      <c r="AJ1" s="2"/>
    </row>
    <row r="2" spans="1:36" ht="18" customHeight="1">
      <c r="A2" s="5">
        <v>2</v>
      </c>
      <c r="B2" s="6"/>
      <c r="C2" s="7" t="s">
        <v>0</v>
      </c>
      <c r="D2" s="8"/>
      <c r="E2" s="8"/>
      <c r="F2" s="8"/>
      <c r="G2" s="8"/>
      <c r="H2" s="9"/>
      <c r="I2" s="2"/>
      <c r="J2" s="10">
        <v>46204</v>
      </c>
      <c r="K2" s="10"/>
      <c r="L2" s="10"/>
      <c r="M2" s="10"/>
      <c r="N2" s="11"/>
      <c r="O2" s="12" t="s">
        <v>1</v>
      </c>
      <c r="P2" s="12"/>
      <c r="Q2" s="12"/>
      <c r="R2" s="12"/>
      <c r="S2" s="12"/>
      <c r="T2" s="12"/>
      <c r="U2" s="12"/>
      <c r="V2" s="12"/>
      <c r="W2" s="12"/>
      <c r="X2" s="2"/>
      <c r="Y2" s="13" t="s">
        <v>2</v>
      </c>
      <c r="Z2" s="2"/>
      <c r="AA2" s="2"/>
      <c r="AB2" s="2"/>
      <c r="AC2" s="2"/>
      <c r="AD2" s="2"/>
      <c r="AE2" s="2"/>
      <c r="AF2" s="14"/>
      <c r="AG2" s="15"/>
      <c r="AH2" s="16" t="s">
        <v>3</v>
      </c>
      <c r="AI2" s="2"/>
      <c r="AJ2" s="2"/>
    </row>
    <row r="3" spans="1:36" ht="4.5" customHeight="1" thickBot="1">
      <c r="A3" s="17">
        <v>0</v>
      </c>
      <c r="B3" s="17"/>
      <c r="C3" s="17"/>
      <c r="D3" s="17"/>
      <c r="E3" s="17"/>
      <c r="F3" s="17"/>
      <c r="G3" s="17"/>
      <c r="H3" s="3"/>
      <c r="I3" s="13"/>
      <c r="J3" s="13"/>
      <c r="K3" s="13"/>
      <c r="L3" s="13"/>
      <c r="M3" s="13"/>
      <c r="N3" s="13"/>
      <c r="O3" s="13"/>
      <c r="P3" s="13"/>
      <c r="Q3" s="13"/>
      <c r="R3" s="3"/>
      <c r="S3" s="13"/>
      <c r="T3" s="13"/>
      <c r="U3" s="13"/>
      <c r="V3" s="13"/>
      <c r="W3" s="13"/>
      <c r="X3" s="13"/>
      <c r="Y3" s="13"/>
      <c r="Z3" s="18"/>
      <c r="AA3" s="3"/>
      <c r="AB3" s="3"/>
      <c r="AC3" s="3"/>
      <c r="AD3" s="13"/>
      <c r="AE3" s="13"/>
      <c r="AF3" s="13"/>
      <c r="AG3" s="13"/>
      <c r="AH3" s="13"/>
      <c r="AI3" s="13"/>
      <c r="AJ3" s="13"/>
    </row>
    <row r="4" spans="1:36" ht="13.5" customHeight="1" thickTop="1">
      <c r="A4" s="19" t="s">
        <v>4</v>
      </c>
      <c r="B4" s="20"/>
      <c r="C4" s="21"/>
      <c r="D4" s="22" t="s">
        <v>5</v>
      </c>
      <c r="E4" s="23"/>
      <c r="F4" s="24"/>
      <c r="G4" s="22" t="s">
        <v>6</v>
      </c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5" t="s">
        <v>7</v>
      </c>
      <c r="V4" s="23"/>
      <c r="W4" s="23"/>
      <c r="X4" s="22" t="s">
        <v>8</v>
      </c>
      <c r="Y4" s="23"/>
      <c r="Z4" s="26"/>
      <c r="AA4" s="27" t="s">
        <v>9</v>
      </c>
      <c r="AB4" s="28"/>
      <c r="AC4" s="28"/>
      <c r="AD4" s="28" t="s">
        <v>10</v>
      </c>
      <c r="AE4" s="28"/>
      <c r="AF4" s="28"/>
      <c r="AG4" s="28"/>
      <c r="AH4" s="29" t="s">
        <v>11</v>
      </c>
      <c r="AI4" s="3"/>
      <c r="AJ4" s="3"/>
    </row>
    <row r="5" spans="1:36" ht="24.75" customHeight="1" thickBot="1">
      <c r="A5" s="30"/>
      <c r="B5" s="31"/>
      <c r="C5" s="32"/>
      <c r="D5" s="33"/>
      <c r="E5" s="34"/>
      <c r="F5" s="34"/>
      <c r="G5" s="35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7"/>
      <c r="V5" s="38"/>
      <c r="W5" s="38"/>
      <c r="X5" s="39"/>
      <c r="Y5" s="40"/>
      <c r="Z5" s="41"/>
      <c r="AA5" s="42"/>
      <c r="AB5" s="43"/>
      <c r="AC5" s="43"/>
      <c r="AD5" s="44"/>
      <c r="AE5" s="44"/>
      <c r="AF5" s="44"/>
      <c r="AG5" s="44"/>
      <c r="AH5" s="45"/>
      <c r="AI5" s="2"/>
      <c r="AJ5" s="2"/>
    </row>
    <row r="6" spans="1:36" ht="13.5" customHeight="1" thickTop="1">
      <c r="A6" s="19" t="s">
        <v>12</v>
      </c>
      <c r="B6" s="20"/>
      <c r="C6" s="21"/>
      <c r="D6" s="22" t="s">
        <v>13</v>
      </c>
      <c r="E6" s="23"/>
      <c r="F6" s="24"/>
      <c r="G6" s="22" t="s">
        <v>14</v>
      </c>
      <c r="H6" s="23"/>
      <c r="I6" s="23"/>
      <c r="J6" s="23"/>
      <c r="K6" s="24"/>
      <c r="L6" s="46" t="s">
        <v>15</v>
      </c>
      <c r="M6" s="47"/>
      <c r="N6" s="47"/>
      <c r="O6" s="46" t="s">
        <v>16</v>
      </c>
      <c r="P6" s="48"/>
      <c r="Q6" s="49"/>
      <c r="R6" s="50"/>
      <c r="S6" s="51"/>
      <c r="T6" s="51"/>
      <c r="U6" s="52"/>
      <c r="V6" s="50"/>
      <c r="W6" s="52"/>
      <c r="X6" s="22" t="s">
        <v>17</v>
      </c>
      <c r="Y6" s="23"/>
      <c r="Z6" s="23"/>
      <c r="AA6" s="53"/>
      <c r="AB6" s="54" t="s">
        <v>18</v>
      </c>
      <c r="AC6" s="55"/>
      <c r="AD6" s="55"/>
      <c r="AE6" s="55"/>
      <c r="AF6" s="55"/>
      <c r="AG6" s="55"/>
      <c r="AH6" s="56"/>
      <c r="AI6" s="3"/>
      <c r="AJ6" s="3"/>
    </row>
    <row r="7" spans="1:36" ht="24.75" customHeight="1" thickBot="1">
      <c r="A7" s="57"/>
      <c r="B7" s="58"/>
      <c r="C7" s="59"/>
      <c r="D7" s="60"/>
      <c r="E7" s="61"/>
      <c r="F7" s="62"/>
      <c r="G7" s="60">
        <f>L7+O7</f>
        <v>0</v>
      </c>
      <c r="H7" s="61"/>
      <c r="I7" s="61"/>
      <c r="J7" s="61"/>
      <c r="K7" s="62"/>
      <c r="L7" s="63">
        <f>SUM(G22:H28,G11:G18)</f>
        <v>0</v>
      </c>
      <c r="M7" s="64"/>
      <c r="N7" s="64"/>
      <c r="O7" s="63">
        <f>SUM(P11:P20,P24:P37,Y11:Y14,Y18:Y26,AH11:AH29)</f>
        <v>0</v>
      </c>
      <c r="P7" s="65"/>
      <c r="Q7" s="66"/>
      <c r="R7" s="67"/>
      <c r="S7" s="67"/>
      <c r="T7" s="67"/>
      <c r="U7" s="68"/>
      <c r="V7" s="69"/>
      <c r="W7" s="70"/>
      <c r="X7" s="71"/>
      <c r="Y7" s="72"/>
      <c r="Z7" s="72"/>
      <c r="AA7" s="72"/>
      <c r="AB7" s="73"/>
      <c r="AC7" s="38"/>
      <c r="AD7" s="38"/>
      <c r="AE7" s="38"/>
      <c r="AF7" s="38"/>
      <c r="AG7" s="38"/>
      <c r="AH7" s="74"/>
      <c r="AI7" s="2"/>
      <c r="AJ7" s="2"/>
    </row>
    <row r="8" spans="1:36" ht="15" hidden="1" customHeight="1" thickBot="1">
      <c r="A8" s="75"/>
      <c r="B8" s="75"/>
      <c r="C8" s="2"/>
      <c r="D8" s="76"/>
      <c r="E8" s="76"/>
      <c r="F8" s="76"/>
      <c r="G8" s="76"/>
      <c r="H8" s="76"/>
      <c r="I8" s="76"/>
      <c r="J8" s="76"/>
      <c r="K8" s="76"/>
      <c r="L8" s="77"/>
      <c r="M8" s="77"/>
      <c r="N8" s="77"/>
      <c r="O8" s="77"/>
      <c r="P8" s="77"/>
      <c r="Q8" s="78"/>
      <c r="R8" s="78"/>
      <c r="S8" s="2"/>
      <c r="T8" s="3"/>
      <c r="U8" s="3"/>
      <c r="V8" s="3"/>
      <c r="W8" s="3"/>
      <c r="X8" s="3"/>
      <c r="Y8" s="3"/>
      <c r="Z8" s="2"/>
      <c r="AA8" s="2"/>
      <c r="AB8" s="2"/>
      <c r="AC8" s="79"/>
      <c r="AD8" s="79"/>
      <c r="AE8" s="79"/>
      <c r="AF8" s="2"/>
      <c r="AG8" s="2"/>
      <c r="AH8" s="2"/>
      <c r="AI8" s="2"/>
      <c r="AJ8" s="2"/>
    </row>
    <row r="9" spans="1:36" ht="15.75" customHeight="1" thickBot="1">
      <c r="A9" s="80" t="s">
        <v>19</v>
      </c>
      <c r="B9" s="80"/>
      <c r="C9" s="80"/>
      <c r="D9" s="80"/>
      <c r="E9" s="80"/>
      <c r="F9" s="79"/>
      <c r="G9" s="79"/>
      <c r="H9" s="79"/>
      <c r="I9" s="79"/>
      <c r="J9" s="79" t="s">
        <v>20</v>
      </c>
      <c r="K9" s="3"/>
      <c r="L9" s="79"/>
      <c r="M9" s="79"/>
      <c r="N9" s="79"/>
      <c r="O9" s="81"/>
      <c r="P9" s="81"/>
      <c r="Q9" s="82"/>
      <c r="R9" s="79"/>
      <c r="S9" s="83" t="s">
        <v>21</v>
      </c>
      <c r="T9" s="79"/>
      <c r="U9" s="79"/>
      <c r="V9" s="79"/>
      <c r="W9" s="79"/>
      <c r="X9" s="79"/>
      <c r="Y9" s="79"/>
      <c r="Z9" s="79"/>
      <c r="AA9" s="79"/>
      <c r="AB9" s="79" t="s">
        <v>22</v>
      </c>
      <c r="AJ9" s="3"/>
    </row>
    <row r="10" spans="1:36" ht="15.75" customHeight="1">
      <c r="A10" s="84" t="s">
        <v>23</v>
      </c>
      <c r="B10" s="85"/>
      <c r="C10" s="86" t="s">
        <v>9</v>
      </c>
      <c r="D10" s="87"/>
      <c r="E10" s="88" t="s">
        <v>24</v>
      </c>
      <c r="F10" s="89" t="s">
        <v>25</v>
      </c>
      <c r="G10" s="90" t="s">
        <v>26</v>
      </c>
      <c r="H10" s="82"/>
      <c r="I10" s="3"/>
      <c r="J10" s="91" t="s">
        <v>23</v>
      </c>
      <c r="K10" s="92"/>
      <c r="L10" s="93" t="s">
        <v>9</v>
      </c>
      <c r="M10" s="94"/>
      <c r="N10" s="95" t="s">
        <v>27</v>
      </c>
      <c r="O10" s="96" t="s">
        <v>25</v>
      </c>
      <c r="P10" s="97" t="s">
        <v>28</v>
      </c>
      <c r="Q10" s="82"/>
      <c r="R10" s="3"/>
      <c r="S10" s="91" t="s">
        <v>23</v>
      </c>
      <c r="T10" s="92"/>
      <c r="U10" s="98" t="s">
        <v>9</v>
      </c>
      <c r="V10" s="92"/>
      <c r="W10" s="95" t="s">
        <v>24</v>
      </c>
      <c r="X10" s="99" t="s">
        <v>25</v>
      </c>
      <c r="Y10" s="100" t="s">
        <v>28</v>
      </c>
      <c r="Z10" s="3"/>
      <c r="AA10" s="3"/>
      <c r="AB10" s="91" t="s">
        <v>23</v>
      </c>
      <c r="AC10" s="92"/>
      <c r="AD10" s="98" t="s">
        <v>9</v>
      </c>
      <c r="AE10" s="92"/>
      <c r="AF10" s="95" t="s">
        <v>24</v>
      </c>
      <c r="AG10" s="99" t="s">
        <v>25</v>
      </c>
      <c r="AH10" s="100" t="s">
        <v>28</v>
      </c>
      <c r="AI10" s="3"/>
      <c r="AJ10" s="3"/>
    </row>
    <row r="11" spans="1:36" ht="15.75" customHeight="1">
      <c r="A11" s="101" t="s">
        <v>29</v>
      </c>
      <c r="B11" s="102"/>
      <c r="C11" s="103">
        <v>50110</v>
      </c>
      <c r="D11" s="104"/>
      <c r="E11" s="105" t="s">
        <v>30</v>
      </c>
      <c r="F11" s="106">
        <v>1295</v>
      </c>
      <c r="G11" s="107"/>
      <c r="H11" s="82" t="s">
        <v>31</v>
      </c>
      <c r="I11" s="108"/>
      <c r="J11" s="109" t="s">
        <v>32</v>
      </c>
      <c r="K11" s="110"/>
      <c r="L11" s="103">
        <v>41010</v>
      </c>
      <c r="M11" s="111"/>
      <c r="N11" s="112" t="s">
        <v>33</v>
      </c>
      <c r="O11" s="106">
        <v>1155</v>
      </c>
      <c r="P11" s="113"/>
      <c r="Q11" s="82" t="s">
        <v>34</v>
      </c>
      <c r="R11" s="3"/>
      <c r="S11" s="109" t="s">
        <v>35</v>
      </c>
      <c r="T11" s="110"/>
      <c r="U11" s="103">
        <v>50180</v>
      </c>
      <c r="V11" s="111"/>
      <c r="W11" s="112" t="s">
        <v>36</v>
      </c>
      <c r="X11" s="106">
        <v>1060</v>
      </c>
      <c r="Y11" s="114"/>
      <c r="Z11" s="82" t="s">
        <v>37</v>
      </c>
      <c r="AA11" s="108"/>
      <c r="AB11" s="115" t="s">
        <v>38</v>
      </c>
      <c r="AC11" s="116"/>
      <c r="AD11" s="117">
        <v>50340</v>
      </c>
      <c r="AE11" s="118"/>
      <c r="AF11" s="119" t="s">
        <v>39</v>
      </c>
      <c r="AG11" s="106">
        <v>285</v>
      </c>
      <c r="AH11" s="114"/>
      <c r="AI11" s="3" t="s">
        <v>40</v>
      </c>
      <c r="AJ11" s="3"/>
    </row>
    <row r="12" spans="1:36" ht="15.75" customHeight="1">
      <c r="A12" s="120"/>
      <c r="B12" s="121"/>
      <c r="C12" s="117">
        <v>50120</v>
      </c>
      <c r="D12" s="122"/>
      <c r="E12" s="119" t="s">
        <v>41</v>
      </c>
      <c r="F12" s="123">
        <v>4310</v>
      </c>
      <c r="G12" s="124"/>
      <c r="H12" s="82" t="s">
        <v>42</v>
      </c>
      <c r="I12" s="108"/>
      <c r="J12" s="125"/>
      <c r="K12" s="126"/>
      <c r="L12" s="127">
        <v>41020</v>
      </c>
      <c r="M12" s="128"/>
      <c r="N12" s="129" t="s">
        <v>43</v>
      </c>
      <c r="O12" s="130" t="s">
        <v>44</v>
      </c>
      <c r="P12" s="131"/>
      <c r="Q12" s="82"/>
      <c r="R12" s="3"/>
      <c r="S12" s="125"/>
      <c r="T12" s="126"/>
      <c r="U12" s="117">
        <v>50190</v>
      </c>
      <c r="V12" s="132"/>
      <c r="W12" s="133" t="s">
        <v>45</v>
      </c>
      <c r="X12" s="134">
        <v>1185</v>
      </c>
      <c r="Y12" s="114"/>
      <c r="Z12" s="82" t="s">
        <v>46</v>
      </c>
      <c r="AA12" s="82"/>
      <c r="AB12" s="125"/>
      <c r="AC12" s="126"/>
      <c r="AD12" s="135">
        <v>50350</v>
      </c>
      <c r="AE12" s="136"/>
      <c r="AF12" s="133" t="s">
        <v>47</v>
      </c>
      <c r="AG12" s="137">
        <v>1115</v>
      </c>
      <c r="AH12" s="114"/>
      <c r="AI12" s="3" t="s">
        <v>48</v>
      </c>
      <c r="AJ12" s="3"/>
    </row>
    <row r="13" spans="1:36" ht="15.75" customHeight="1">
      <c r="A13" s="138"/>
      <c r="B13" s="139"/>
      <c r="C13" s="140">
        <v>50130</v>
      </c>
      <c r="D13" s="141"/>
      <c r="E13" s="142" t="s">
        <v>49</v>
      </c>
      <c r="F13" s="143">
        <v>2810</v>
      </c>
      <c r="G13" s="144"/>
      <c r="H13" s="82" t="s">
        <v>50</v>
      </c>
      <c r="I13" s="108"/>
      <c r="J13" s="125"/>
      <c r="K13" s="126"/>
      <c r="L13" s="117">
        <v>41030</v>
      </c>
      <c r="M13" s="132"/>
      <c r="N13" s="119" t="s">
        <v>51</v>
      </c>
      <c r="O13" s="137">
        <v>2515</v>
      </c>
      <c r="P13" s="113"/>
      <c r="Q13" s="82" t="s">
        <v>52</v>
      </c>
      <c r="R13" s="3"/>
      <c r="S13" s="125"/>
      <c r="T13" s="126"/>
      <c r="U13" s="117">
        <v>50200</v>
      </c>
      <c r="V13" s="132"/>
      <c r="W13" s="133" t="s">
        <v>53</v>
      </c>
      <c r="X13" s="134">
        <v>285</v>
      </c>
      <c r="Y13" s="114"/>
      <c r="Z13" s="82" t="s">
        <v>54</v>
      </c>
      <c r="AA13" s="82"/>
      <c r="AB13" s="125"/>
      <c r="AC13" s="126"/>
      <c r="AD13" s="117">
        <v>50360</v>
      </c>
      <c r="AE13" s="118"/>
      <c r="AF13" s="133" t="s">
        <v>55</v>
      </c>
      <c r="AG13" s="137">
        <v>285</v>
      </c>
      <c r="AH13" s="114"/>
      <c r="AI13" s="3" t="s">
        <v>56</v>
      </c>
      <c r="AJ13" s="3"/>
    </row>
    <row r="14" spans="1:36" ht="15.75" customHeight="1">
      <c r="A14" s="101" t="s">
        <v>57</v>
      </c>
      <c r="B14" s="102"/>
      <c r="C14" s="135">
        <v>50140</v>
      </c>
      <c r="D14" s="145"/>
      <c r="E14" s="146" t="s">
        <v>58</v>
      </c>
      <c r="F14" s="147">
        <v>4785</v>
      </c>
      <c r="G14" s="148"/>
      <c r="H14" s="82" t="s">
        <v>59</v>
      </c>
      <c r="I14" s="108"/>
      <c r="J14" s="125"/>
      <c r="K14" s="126"/>
      <c r="L14" s="117">
        <v>41040</v>
      </c>
      <c r="M14" s="132"/>
      <c r="N14" s="133" t="s">
        <v>60</v>
      </c>
      <c r="O14" s="134">
        <v>2145</v>
      </c>
      <c r="P14" s="114"/>
      <c r="Q14" s="82" t="s">
        <v>61</v>
      </c>
      <c r="R14" s="3"/>
      <c r="S14" s="149"/>
      <c r="T14" s="150"/>
      <c r="U14" s="151">
        <v>50210</v>
      </c>
      <c r="V14" s="152"/>
      <c r="W14" s="153" t="s">
        <v>62</v>
      </c>
      <c r="X14" s="154" t="s">
        <v>63</v>
      </c>
      <c r="Y14" s="155"/>
      <c r="Z14" s="82" t="s">
        <v>64</v>
      </c>
      <c r="AA14" s="82"/>
      <c r="AB14" s="156"/>
      <c r="AC14" s="157"/>
      <c r="AD14" s="158">
        <v>50380</v>
      </c>
      <c r="AE14" s="159"/>
      <c r="AF14" s="160" t="s">
        <v>65</v>
      </c>
      <c r="AG14" s="161">
        <v>1355</v>
      </c>
      <c r="AH14" s="162"/>
      <c r="AI14" s="3" t="s">
        <v>66</v>
      </c>
      <c r="AJ14" s="3"/>
    </row>
    <row r="15" spans="1:36" ht="15.75" customHeight="1">
      <c r="A15" s="120"/>
      <c r="B15" s="121"/>
      <c r="C15" s="117">
        <v>50150</v>
      </c>
      <c r="D15" s="122"/>
      <c r="E15" s="119" t="s">
        <v>67</v>
      </c>
      <c r="F15" s="123">
        <v>5180</v>
      </c>
      <c r="G15" s="124"/>
      <c r="H15" s="82" t="s">
        <v>68</v>
      </c>
      <c r="I15" s="108"/>
      <c r="J15" s="125"/>
      <c r="K15" s="126"/>
      <c r="L15" s="117">
        <v>41050</v>
      </c>
      <c r="M15" s="132"/>
      <c r="N15" s="133" t="s">
        <v>69</v>
      </c>
      <c r="O15" s="134">
        <v>875</v>
      </c>
      <c r="P15" s="114"/>
      <c r="Q15" s="82" t="s">
        <v>70</v>
      </c>
      <c r="R15" s="3"/>
      <c r="S15" s="3"/>
      <c r="T15" s="3"/>
      <c r="U15" s="3"/>
      <c r="V15" s="3"/>
      <c r="W15" s="79"/>
      <c r="X15" s="81"/>
      <c r="Y15" s="163"/>
      <c r="Z15" s="82"/>
      <c r="AA15" s="108"/>
      <c r="AB15" s="156" t="s">
        <v>71</v>
      </c>
      <c r="AC15" s="157"/>
      <c r="AD15" s="135"/>
      <c r="AE15" s="136"/>
      <c r="AF15" s="164"/>
      <c r="AG15" s="165"/>
      <c r="AH15" s="166"/>
      <c r="AI15" s="3" t="s">
        <v>72</v>
      </c>
      <c r="AJ15" s="3"/>
    </row>
    <row r="16" spans="1:36" ht="15.75" customHeight="1">
      <c r="A16" s="120"/>
      <c r="B16" s="121"/>
      <c r="C16" s="127">
        <v>50160</v>
      </c>
      <c r="D16" s="167"/>
      <c r="E16" s="168" t="s">
        <v>73</v>
      </c>
      <c r="F16" s="169" t="s">
        <v>74</v>
      </c>
      <c r="G16" s="170"/>
      <c r="H16" s="82"/>
      <c r="I16" s="108"/>
      <c r="J16" s="125"/>
      <c r="K16" s="126"/>
      <c r="L16" s="117">
        <v>41060</v>
      </c>
      <c r="M16" s="132"/>
      <c r="N16" s="133" t="s">
        <v>75</v>
      </c>
      <c r="O16" s="134">
        <v>935</v>
      </c>
      <c r="P16" s="114"/>
      <c r="Q16" s="82" t="s">
        <v>76</v>
      </c>
      <c r="R16" s="3"/>
      <c r="S16" s="83" t="s">
        <v>77</v>
      </c>
      <c r="AA16" s="108"/>
      <c r="AB16" s="125" t="s">
        <v>78</v>
      </c>
      <c r="AC16" s="126"/>
      <c r="AD16" s="117">
        <v>50320</v>
      </c>
      <c r="AE16" s="171"/>
      <c r="AF16" s="119" t="s">
        <v>79</v>
      </c>
      <c r="AG16" s="137">
        <v>850</v>
      </c>
      <c r="AH16" s="114"/>
      <c r="AI16" s="3" t="s">
        <v>80</v>
      </c>
      <c r="AJ16" s="3"/>
    </row>
    <row r="17" spans="1:36" ht="15.75" customHeight="1">
      <c r="A17" s="120"/>
      <c r="B17" s="121"/>
      <c r="C17" s="172">
        <v>57100</v>
      </c>
      <c r="D17" s="173"/>
      <c r="E17" s="174" t="s">
        <v>81</v>
      </c>
      <c r="F17" s="175" t="s">
        <v>82</v>
      </c>
      <c r="G17" s="176"/>
      <c r="H17" s="82"/>
      <c r="I17" s="108"/>
      <c r="J17" s="156"/>
      <c r="K17" s="157"/>
      <c r="L17" s="117">
        <v>41080</v>
      </c>
      <c r="M17" s="177"/>
      <c r="N17" s="133" t="s">
        <v>83</v>
      </c>
      <c r="O17" s="134">
        <v>2555</v>
      </c>
      <c r="P17" s="114"/>
      <c r="Q17" s="82" t="s">
        <v>84</v>
      </c>
      <c r="R17" s="3"/>
      <c r="S17" s="91" t="s">
        <v>23</v>
      </c>
      <c r="T17" s="92"/>
      <c r="U17" s="98" t="s">
        <v>9</v>
      </c>
      <c r="V17" s="92"/>
      <c r="W17" s="95" t="s">
        <v>24</v>
      </c>
      <c r="X17" s="99" t="s">
        <v>25</v>
      </c>
      <c r="Y17" s="100" t="s">
        <v>28</v>
      </c>
      <c r="AA17" s="108"/>
      <c r="AB17" s="156"/>
      <c r="AC17" s="157"/>
      <c r="AD17" s="158">
        <v>50330</v>
      </c>
      <c r="AE17" s="178"/>
      <c r="AF17" s="179" t="s">
        <v>85</v>
      </c>
      <c r="AG17" s="180">
        <v>215</v>
      </c>
      <c r="AH17" s="181"/>
      <c r="AI17" s="3" t="s">
        <v>86</v>
      </c>
      <c r="AJ17" s="3"/>
    </row>
    <row r="18" spans="1:36" ht="15.75" customHeight="1" thickBot="1">
      <c r="A18" s="182"/>
      <c r="B18" s="183"/>
      <c r="C18" s="184">
        <v>57110</v>
      </c>
      <c r="D18" s="185"/>
      <c r="E18" s="186" t="s">
        <v>87</v>
      </c>
      <c r="F18" s="187" t="s">
        <v>82</v>
      </c>
      <c r="G18" s="188"/>
      <c r="H18" s="79"/>
      <c r="I18" s="108"/>
      <c r="J18" s="125" t="s">
        <v>88</v>
      </c>
      <c r="K18" s="126"/>
      <c r="L18" s="127">
        <v>41100</v>
      </c>
      <c r="M18" s="189"/>
      <c r="N18" s="129" t="s">
        <v>89</v>
      </c>
      <c r="O18" s="175" t="s">
        <v>90</v>
      </c>
      <c r="P18" s="190"/>
      <c r="Q18" s="82" t="s">
        <v>91</v>
      </c>
      <c r="R18" s="3"/>
      <c r="S18" s="115" t="s">
        <v>92</v>
      </c>
      <c r="T18" s="116"/>
      <c r="U18" s="117">
        <v>50220</v>
      </c>
      <c r="V18" s="118"/>
      <c r="W18" s="112" t="s">
        <v>93</v>
      </c>
      <c r="X18" s="106">
        <v>605</v>
      </c>
      <c r="Y18" s="114"/>
      <c r="Z18" s="82" t="s">
        <v>94</v>
      </c>
      <c r="AA18" s="82"/>
      <c r="AB18" s="125" t="s">
        <v>95</v>
      </c>
      <c r="AC18" s="126"/>
      <c r="AD18" s="117">
        <v>50390</v>
      </c>
      <c r="AE18" s="191"/>
      <c r="AF18" s="133" t="s">
        <v>96</v>
      </c>
      <c r="AG18" s="134">
        <v>3025</v>
      </c>
      <c r="AH18" s="114"/>
      <c r="AI18" s="3" t="s">
        <v>97</v>
      </c>
      <c r="AJ18" s="3"/>
    </row>
    <row r="19" spans="1:36" ht="15.75" customHeight="1">
      <c r="A19" s="1"/>
      <c r="B19" s="1"/>
      <c r="C19" s="192"/>
      <c r="D19" s="192"/>
      <c r="E19" s="193"/>
      <c r="F19" s="194"/>
      <c r="G19" s="195"/>
      <c r="H19" s="3"/>
      <c r="I19" s="108"/>
      <c r="J19" s="125"/>
      <c r="K19" s="126"/>
      <c r="L19" s="117">
        <v>41110</v>
      </c>
      <c r="M19" s="177"/>
      <c r="N19" s="133" t="s">
        <v>98</v>
      </c>
      <c r="O19" s="134">
        <v>2520</v>
      </c>
      <c r="P19" s="114"/>
      <c r="Q19" s="82" t="s">
        <v>99</v>
      </c>
      <c r="R19" s="3"/>
      <c r="S19" s="125"/>
      <c r="T19" s="126"/>
      <c r="U19" s="117">
        <v>50240</v>
      </c>
      <c r="V19" s="118"/>
      <c r="W19" s="133" t="s">
        <v>100</v>
      </c>
      <c r="X19" s="134">
        <v>545</v>
      </c>
      <c r="Y19" s="114"/>
      <c r="Z19" s="82" t="s">
        <v>101</v>
      </c>
      <c r="AA19" s="82"/>
      <c r="AB19" s="125"/>
      <c r="AC19" s="126"/>
      <c r="AD19" s="117">
        <v>50400</v>
      </c>
      <c r="AE19" s="191"/>
      <c r="AF19" s="133" t="s">
        <v>102</v>
      </c>
      <c r="AG19" s="134">
        <v>145</v>
      </c>
      <c r="AH19" s="114"/>
      <c r="AI19" s="3" t="s">
        <v>103</v>
      </c>
      <c r="AJ19" s="3"/>
    </row>
    <row r="20" spans="1:36" ht="15.75" customHeight="1" thickBot="1">
      <c r="A20" s="80" t="s">
        <v>104</v>
      </c>
      <c r="B20" s="80"/>
      <c r="C20" s="80"/>
      <c r="D20" s="80"/>
      <c r="E20" s="80"/>
      <c r="F20" s="79"/>
      <c r="G20" s="79"/>
      <c r="H20" s="82" t="s">
        <v>105</v>
      </c>
      <c r="I20" s="108"/>
      <c r="J20" s="149"/>
      <c r="K20" s="150"/>
      <c r="L20" s="140">
        <v>41120</v>
      </c>
      <c r="M20" s="196"/>
      <c r="N20" s="197" t="s">
        <v>106</v>
      </c>
      <c r="O20" s="198">
        <v>525</v>
      </c>
      <c r="P20" s="199"/>
      <c r="Q20" s="82" t="s">
        <v>107</v>
      </c>
      <c r="R20" s="3"/>
      <c r="S20" s="156"/>
      <c r="T20" s="157"/>
      <c r="U20" s="117">
        <v>50250</v>
      </c>
      <c r="V20" s="118"/>
      <c r="W20" s="133" t="s">
        <v>108</v>
      </c>
      <c r="X20" s="134">
        <v>230</v>
      </c>
      <c r="Y20" s="114"/>
      <c r="Z20" s="82" t="s">
        <v>109</v>
      </c>
      <c r="AA20" s="82"/>
      <c r="AB20" s="125"/>
      <c r="AC20" s="126"/>
      <c r="AD20" s="117">
        <v>50415</v>
      </c>
      <c r="AE20" s="191"/>
      <c r="AF20" s="133" t="s">
        <v>110</v>
      </c>
      <c r="AG20" s="134">
        <v>165</v>
      </c>
      <c r="AH20" s="113"/>
      <c r="AI20" s="3" t="s">
        <v>111</v>
      </c>
      <c r="AJ20" s="3"/>
    </row>
    <row r="21" spans="1:36" ht="15.75" customHeight="1" thickTop="1">
      <c r="A21" s="200" t="s">
        <v>23</v>
      </c>
      <c r="B21" s="201"/>
      <c r="C21" s="202" t="s">
        <v>9</v>
      </c>
      <c r="D21" s="201"/>
      <c r="E21" s="203" t="s">
        <v>27</v>
      </c>
      <c r="F21" s="204" t="s">
        <v>25</v>
      </c>
      <c r="G21" s="205" t="s">
        <v>28</v>
      </c>
      <c r="H21" s="82" t="s">
        <v>112</v>
      </c>
      <c r="I21" s="108"/>
      <c r="R21" s="3"/>
      <c r="S21" s="206" t="s">
        <v>113</v>
      </c>
      <c r="T21" s="207"/>
      <c r="U21" s="117">
        <v>50260</v>
      </c>
      <c r="V21" s="118"/>
      <c r="W21" s="133" t="s">
        <v>114</v>
      </c>
      <c r="X21" s="134">
        <v>600</v>
      </c>
      <c r="Y21" s="114"/>
      <c r="Z21" s="82" t="s">
        <v>115</v>
      </c>
      <c r="AA21" s="82"/>
      <c r="AB21" s="125"/>
      <c r="AC21" s="126"/>
      <c r="AD21" s="117">
        <v>50435</v>
      </c>
      <c r="AE21" s="191"/>
      <c r="AF21" s="133" t="s">
        <v>116</v>
      </c>
      <c r="AG21" s="134">
        <v>505</v>
      </c>
      <c r="AH21" s="114"/>
      <c r="AI21" s="3" t="s">
        <v>117</v>
      </c>
      <c r="AJ21" s="3"/>
    </row>
    <row r="22" spans="1:36" ht="15.75" customHeight="1">
      <c r="A22" s="208" t="s">
        <v>118</v>
      </c>
      <c r="B22" s="110"/>
      <c r="C22" s="103">
        <v>50010</v>
      </c>
      <c r="D22" s="111"/>
      <c r="E22" s="112" t="s">
        <v>119</v>
      </c>
      <c r="F22" s="106">
        <v>2100</v>
      </c>
      <c r="G22" s="209"/>
      <c r="H22" s="82" t="s">
        <v>120</v>
      </c>
      <c r="I22" s="108"/>
      <c r="J22" s="79" t="s">
        <v>121</v>
      </c>
      <c r="K22" s="79"/>
      <c r="L22" s="79"/>
      <c r="M22" s="79"/>
      <c r="N22" s="79"/>
      <c r="O22" s="210"/>
      <c r="P22" s="79"/>
      <c r="Q22" s="3"/>
      <c r="R22" s="3"/>
      <c r="S22" s="211"/>
      <c r="T22" s="212"/>
      <c r="U22" s="117">
        <v>50270</v>
      </c>
      <c r="V22" s="118"/>
      <c r="W22" s="133" t="s">
        <v>122</v>
      </c>
      <c r="X22" s="134">
        <v>300</v>
      </c>
      <c r="Y22" s="114"/>
      <c r="Z22" s="82" t="s">
        <v>123</v>
      </c>
      <c r="AA22" s="82"/>
      <c r="AB22" s="156"/>
      <c r="AC22" s="157"/>
      <c r="AD22" s="135">
        <v>50440</v>
      </c>
      <c r="AE22" s="213"/>
      <c r="AF22" s="214" t="s">
        <v>124</v>
      </c>
      <c r="AG22" s="215">
        <v>335</v>
      </c>
      <c r="AH22" s="113"/>
      <c r="AI22" s="3" t="s">
        <v>125</v>
      </c>
      <c r="AJ22" s="3"/>
    </row>
    <row r="23" spans="1:36" ht="15.75" customHeight="1">
      <c r="A23" s="216"/>
      <c r="B23" s="126"/>
      <c r="C23" s="117">
        <v>50020</v>
      </c>
      <c r="D23" s="118"/>
      <c r="E23" s="133" t="s">
        <v>126</v>
      </c>
      <c r="F23" s="137">
        <v>2485</v>
      </c>
      <c r="G23" s="217"/>
      <c r="H23" s="82"/>
      <c r="I23" s="82"/>
      <c r="J23" s="91" t="s">
        <v>23</v>
      </c>
      <c r="K23" s="92"/>
      <c r="L23" s="98" t="s">
        <v>9</v>
      </c>
      <c r="M23" s="92"/>
      <c r="N23" s="95" t="s">
        <v>24</v>
      </c>
      <c r="O23" s="99" t="s">
        <v>25</v>
      </c>
      <c r="P23" s="100" t="s">
        <v>28</v>
      </c>
      <c r="Q23" s="3"/>
      <c r="R23" s="3"/>
      <c r="S23" s="125" t="s">
        <v>127</v>
      </c>
      <c r="T23" s="126"/>
      <c r="U23" s="117">
        <v>50280</v>
      </c>
      <c r="V23" s="118"/>
      <c r="W23" s="133" t="s">
        <v>128</v>
      </c>
      <c r="X23" s="134">
        <v>1005</v>
      </c>
      <c r="Y23" s="114"/>
      <c r="Z23" s="82" t="s">
        <v>129</v>
      </c>
      <c r="AA23" s="82"/>
      <c r="AB23" s="125" t="s">
        <v>130</v>
      </c>
      <c r="AC23" s="126"/>
      <c r="AD23" s="117">
        <v>50450</v>
      </c>
      <c r="AE23" s="191"/>
      <c r="AF23" s="133" t="s">
        <v>131</v>
      </c>
      <c r="AG23" s="134">
        <v>485</v>
      </c>
      <c r="AH23" s="114"/>
      <c r="AJ23" s="3"/>
    </row>
    <row r="24" spans="1:36" ht="15.75" customHeight="1">
      <c r="A24" s="216"/>
      <c r="B24" s="126"/>
      <c r="C24" s="117">
        <v>50030</v>
      </c>
      <c r="D24" s="118"/>
      <c r="E24" s="133" t="s">
        <v>132</v>
      </c>
      <c r="F24" s="137">
        <v>2405</v>
      </c>
      <c r="G24" s="217"/>
      <c r="H24" s="82" t="s">
        <v>133</v>
      </c>
      <c r="I24" s="82"/>
      <c r="J24" s="109" t="s">
        <v>134</v>
      </c>
      <c r="K24" s="110"/>
      <c r="L24" s="103">
        <v>13210</v>
      </c>
      <c r="M24" s="218"/>
      <c r="N24" s="112" t="s">
        <v>135</v>
      </c>
      <c r="O24" s="106">
        <v>255</v>
      </c>
      <c r="P24" s="113"/>
      <c r="Q24" s="3" t="s">
        <v>136</v>
      </c>
      <c r="R24" s="3"/>
      <c r="S24" s="125"/>
      <c r="T24" s="126"/>
      <c r="U24" s="158">
        <v>50290</v>
      </c>
      <c r="V24" s="159"/>
      <c r="W24" s="219" t="s">
        <v>137</v>
      </c>
      <c r="X24" s="180">
        <v>80</v>
      </c>
      <c r="Y24" s="181"/>
      <c r="Z24" s="82" t="s">
        <v>138</v>
      </c>
      <c r="AA24" s="82"/>
      <c r="AB24" s="156"/>
      <c r="AC24" s="157"/>
      <c r="AD24" s="117">
        <v>50460</v>
      </c>
      <c r="AE24" s="191"/>
      <c r="AF24" s="133" t="s">
        <v>139</v>
      </c>
      <c r="AG24" s="134">
        <v>1990</v>
      </c>
      <c r="AH24" s="114"/>
      <c r="AJ24" s="3"/>
    </row>
    <row r="25" spans="1:36" ht="15.75" customHeight="1">
      <c r="A25" s="216"/>
      <c r="B25" s="126"/>
      <c r="C25" s="127">
        <v>50040</v>
      </c>
      <c r="D25" s="220"/>
      <c r="E25" s="221" t="s">
        <v>140</v>
      </c>
      <c r="F25" s="222" t="s">
        <v>141</v>
      </c>
      <c r="G25" s="223"/>
      <c r="H25" s="82" t="s">
        <v>142</v>
      </c>
      <c r="I25" s="82"/>
      <c r="J25" s="125"/>
      <c r="K25" s="126"/>
      <c r="L25" s="117">
        <v>13220</v>
      </c>
      <c r="M25" s="132"/>
      <c r="N25" s="133" t="s">
        <v>143</v>
      </c>
      <c r="O25" s="134">
        <v>300</v>
      </c>
      <c r="P25" s="114"/>
      <c r="Q25" s="3" t="s">
        <v>144</v>
      </c>
      <c r="R25" s="3"/>
      <c r="S25" s="125"/>
      <c r="T25" s="126"/>
      <c r="U25" s="117">
        <v>50300</v>
      </c>
      <c r="V25" s="118"/>
      <c r="W25" s="119" t="s">
        <v>145</v>
      </c>
      <c r="X25" s="134">
        <v>475</v>
      </c>
      <c r="Y25" s="114"/>
      <c r="Z25" s="82" t="s">
        <v>146</v>
      </c>
      <c r="AA25" s="82"/>
      <c r="AB25" s="156" t="s">
        <v>147</v>
      </c>
      <c r="AC25" s="157"/>
      <c r="AD25" s="117">
        <v>50470</v>
      </c>
      <c r="AE25" s="191"/>
      <c r="AF25" s="133" t="s">
        <v>148</v>
      </c>
      <c r="AG25" s="134">
        <v>995</v>
      </c>
      <c r="AH25" s="114"/>
      <c r="AJ25" s="3"/>
    </row>
    <row r="26" spans="1:36" ht="15.75" customHeight="1">
      <c r="A26" s="216"/>
      <c r="B26" s="126"/>
      <c r="C26" s="117">
        <v>50050</v>
      </c>
      <c r="D26" s="118"/>
      <c r="E26" s="119" t="s">
        <v>149</v>
      </c>
      <c r="F26" s="137">
        <v>2965</v>
      </c>
      <c r="G26" s="217"/>
      <c r="H26" s="82" t="s">
        <v>150</v>
      </c>
      <c r="I26" s="82"/>
      <c r="J26" s="125"/>
      <c r="K26" s="126"/>
      <c r="L26" s="117">
        <v>13230</v>
      </c>
      <c r="M26" s="132"/>
      <c r="N26" s="133" t="s">
        <v>151</v>
      </c>
      <c r="O26" s="134">
        <v>4015</v>
      </c>
      <c r="P26" s="114"/>
      <c r="Q26" s="3" t="s">
        <v>152</v>
      </c>
      <c r="R26" s="3"/>
      <c r="S26" s="149"/>
      <c r="T26" s="150"/>
      <c r="U26" s="140">
        <v>50310</v>
      </c>
      <c r="V26" s="224"/>
      <c r="W26" s="142" t="s">
        <v>153</v>
      </c>
      <c r="X26" s="198">
        <v>60</v>
      </c>
      <c r="Y26" s="199"/>
      <c r="Z26" s="82" t="s">
        <v>154</v>
      </c>
      <c r="AA26" s="82"/>
      <c r="AB26" s="125" t="s">
        <v>155</v>
      </c>
      <c r="AC26" s="126"/>
      <c r="AD26" s="117">
        <v>50490</v>
      </c>
      <c r="AE26" s="191"/>
      <c r="AF26" s="133" t="s">
        <v>156</v>
      </c>
      <c r="AG26" s="134">
        <v>640</v>
      </c>
      <c r="AH26" s="114"/>
      <c r="AJ26" s="3"/>
    </row>
    <row r="27" spans="1:36" ht="15.75" customHeight="1">
      <c r="A27" s="216"/>
      <c r="B27" s="126"/>
      <c r="C27" s="117">
        <v>50060</v>
      </c>
      <c r="D27" s="118"/>
      <c r="E27" s="133" t="s">
        <v>157</v>
      </c>
      <c r="F27" s="134">
        <v>2370</v>
      </c>
      <c r="G27" s="217"/>
      <c r="H27" s="82"/>
      <c r="I27" s="82"/>
      <c r="J27" s="125"/>
      <c r="K27" s="126"/>
      <c r="L27" s="117">
        <v>13240</v>
      </c>
      <c r="M27" s="132"/>
      <c r="N27" s="133" t="s">
        <v>158</v>
      </c>
      <c r="O27" s="134">
        <v>350</v>
      </c>
      <c r="P27" s="114"/>
      <c r="Q27" s="3" t="s">
        <v>159</v>
      </c>
      <c r="R27" s="3"/>
      <c r="S27" s="225"/>
      <c r="T27" s="225"/>
      <c r="U27" s="226"/>
      <c r="V27" s="226"/>
      <c r="W27" s="227"/>
      <c r="X27" s="228"/>
      <c r="Y27" s="229"/>
      <c r="Z27" s="3" t="s">
        <v>160</v>
      </c>
      <c r="AA27" s="82"/>
      <c r="AB27" s="125"/>
      <c r="AC27" s="126"/>
      <c r="AD27" s="117">
        <v>50491</v>
      </c>
      <c r="AE27" s="191"/>
      <c r="AF27" s="230" t="s">
        <v>161</v>
      </c>
      <c r="AG27" s="134">
        <v>40</v>
      </c>
      <c r="AH27" s="114"/>
      <c r="AJ27" s="3"/>
    </row>
    <row r="28" spans="1:36" ht="15.75" customHeight="1" thickBot="1">
      <c r="A28" s="231"/>
      <c r="B28" s="232"/>
      <c r="C28" s="233">
        <v>50070</v>
      </c>
      <c r="D28" s="234"/>
      <c r="E28" s="235" t="s">
        <v>162</v>
      </c>
      <c r="F28" s="236">
        <v>2290</v>
      </c>
      <c r="G28" s="237"/>
      <c r="H28" s="82"/>
      <c r="I28" s="108"/>
      <c r="J28" s="125"/>
      <c r="K28" s="126"/>
      <c r="L28" s="172">
        <v>13250</v>
      </c>
      <c r="M28" s="238"/>
      <c r="N28" s="239" t="s">
        <v>163</v>
      </c>
      <c r="O28" s="175" t="s">
        <v>164</v>
      </c>
      <c r="P28" s="190"/>
      <c r="Q28" s="3" t="s">
        <v>165</v>
      </c>
      <c r="R28" s="3"/>
      <c r="S28" s="225"/>
      <c r="T28" s="225"/>
      <c r="U28" s="240"/>
      <c r="V28" s="240"/>
      <c r="W28" s="241"/>
      <c r="X28" s="242"/>
      <c r="Y28" s="229"/>
      <c r="Z28" s="3" t="s">
        <v>166</v>
      </c>
      <c r="AA28" s="108"/>
      <c r="AB28" s="125"/>
      <c r="AC28" s="126"/>
      <c r="AD28" s="117">
        <v>50500</v>
      </c>
      <c r="AE28" s="191"/>
      <c r="AF28" s="230" t="s">
        <v>167</v>
      </c>
      <c r="AG28" s="134">
        <v>110</v>
      </c>
      <c r="AH28" s="114"/>
      <c r="AJ28" s="3"/>
    </row>
    <row r="29" spans="1:36" ht="15.75" customHeight="1" thickTop="1">
      <c r="A29"/>
      <c r="B29"/>
      <c r="C29"/>
      <c r="D29"/>
      <c r="E29"/>
      <c r="F29"/>
      <c r="G29"/>
      <c r="I29" s="108"/>
      <c r="J29" s="156"/>
      <c r="K29" s="157"/>
      <c r="L29" s="117">
        <v>15100</v>
      </c>
      <c r="M29" s="132"/>
      <c r="N29" s="133" t="s">
        <v>168</v>
      </c>
      <c r="O29" s="134">
        <v>165</v>
      </c>
      <c r="P29" s="114"/>
      <c r="Q29" s="3" t="s">
        <v>169</v>
      </c>
      <c r="R29" s="3"/>
      <c r="S29" s="225"/>
      <c r="T29" s="225"/>
      <c r="U29" s="240"/>
      <c r="V29" s="240"/>
      <c r="W29" s="241"/>
      <c r="X29" s="242"/>
      <c r="Y29" s="229"/>
      <c r="Z29" s="3" t="s">
        <v>170</v>
      </c>
      <c r="AB29" s="149"/>
      <c r="AC29" s="150"/>
      <c r="AD29" s="140">
        <v>50510</v>
      </c>
      <c r="AE29" s="243"/>
      <c r="AF29" s="244" t="s">
        <v>171</v>
      </c>
      <c r="AG29" s="198">
        <v>140</v>
      </c>
      <c r="AH29" s="199"/>
      <c r="AJ29" s="3"/>
    </row>
    <row r="30" spans="1:36" ht="15.75" customHeight="1">
      <c r="A30"/>
      <c r="B30"/>
      <c r="C30"/>
      <c r="D30"/>
      <c r="E30"/>
      <c r="F30"/>
      <c r="G30"/>
      <c r="I30" s="108"/>
      <c r="J30" s="125" t="s">
        <v>172</v>
      </c>
      <c r="K30" s="126"/>
      <c r="L30" s="117">
        <v>15010</v>
      </c>
      <c r="M30" s="132"/>
      <c r="N30" s="133" t="s">
        <v>173</v>
      </c>
      <c r="O30" s="134">
        <v>1380</v>
      </c>
      <c r="P30" s="114"/>
      <c r="Q30" s="3" t="s">
        <v>174</v>
      </c>
      <c r="R30" s="3"/>
      <c r="S30" s="225"/>
      <c r="T30" s="225"/>
      <c r="U30" s="240"/>
      <c r="V30" s="240"/>
      <c r="W30" s="245"/>
      <c r="X30" s="246"/>
      <c r="Y30" s="247"/>
      <c r="Z30" s="248"/>
      <c r="AJ30" s="3"/>
    </row>
    <row r="31" spans="1:36" ht="15.75" customHeight="1">
      <c r="I31" s="108"/>
      <c r="J31" s="125"/>
      <c r="K31" s="126"/>
      <c r="L31" s="117">
        <v>15020</v>
      </c>
      <c r="M31" s="132"/>
      <c r="N31" s="133" t="s">
        <v>175</v>
      </c>
      <c r="O31" s="134">
        <v>195</v>
      </c>
      <c r="P31" s="114"/>
      <c r="Q31" s="3" t="s">
        <v>176</v>
      </c>
      <c r="R31" s="3"/>
      <c r="S31" s="249"/>
      <c r="T31" s="249"/>
      <c r="U31" s="240"/>
      <c r="V31" s="240"/>
      <c r="W31" s="245"/>
      <c r="X31" s="250"/>
      <c r="Y31" s="250"/>
      <c r="Z31" s="248"/>
      <c r="AJ31" s="3"/>
    </row>
    <row r="32" spans="1:36" ht="15.75" customHeight="1">
      <c r="I32" s="108"/>
      <c r="J32" s="156"/>
      <c r="K32" s="157"/>
      <c r="L32" s="117">
        <v>15060</v>
      </c>
      <c r="M32" s="132"/>
      <c r="N32" s="133" t="s">
        <v>177</v>
      </c>
      <c r="O32" s="134">
        <v>210</v>
      </c>
      <c r="P32" s="114"/>
      <c r="Q32" s="3" t="s">
        <v>178</v>
      </c>
      <c r="R32" s="3"/>
      <c r="S32" s="249"/>
      <c r="T32" s="249"/>
      <c r="U32" s="240"/>
      <c r="V32" s="251"/>
      <c r="W32" s="241"/>
      <c r="X32" s="242"/>
      <c r="Y32" s="229"/>
      <c r="Z32" s="3" t="s">
        <v>179</v>
      </c>
      <c r="AJ32" s="3"/>
    </row>
    <row r="33" spans="1:36" ht="15.75" customHeight="1">
      <c r="I33" s="108"/>
      <c r="J33" s="125" t="s">
        <v>180</v>
      </c>
      <c r="K33" s="126"/>
      <c r="L33" s="117">
        <v>15030</v>
      </c>
      <c r="M33" s="132"/>
      <c r="N33" s="214" t="s">
        <v>181</v>
      </c>
      <c r="O33" s="215">
        <v>495</v>
      </c>
      <c r="P33" s="113"/>
      <c r="Q33" s="3" t="s">
        <v>182</v>
      </c>
      <c r="R33" s="3"/>
      <c r="S33" s="249"/>
      <c r="T33" s="249"/>
      <c r="U33" s="240"/>
      <c r="V33" s="251"/>
      <c r="W33" s="241"/>
      <c r="X33" s="242"/>
      <c r="Y33" s="229"/>
      <c r="Z33" s="3" t="s">
        <v>183</v>
      </c>
      <c r="AI33" s="3"/>
      <c r="AJ33" s="3"/>
    </row>
    <row r="34" spans="1:36" ht="15.75" customHeight="1">
      <c r="I34" s="108"/>
      <c r="J34" s="125"/>
      <c r="K34" s="126"/>
      <c r="L34" s="117">
        <v>15040</v>
      </c>
      <c r="M34" s="132"/>
      <c r="N34" s="230" t="s">
        <v>184</v>
      </c>
      <c r="O34" s="134">
        <v>135</v>
      </c>
      <c r="P34" s="114"/>
      <c r="Q34" s="3" t="s">
        <v>185</v>
      </c>
      <c r="R34" s="13"/>
      <c r="AI34" s="3"/>
      <c r="AJ34" s="3"/>
    </row>
    <row r="35" spans="1:36" ht="15.75" customHeight="1">
      <c r="I35" s="108"/>
      <c r="J35" s="156"/>
      <c r="K35" s="157"/>
      <c r="L35" s="172">
        <v>15050</v>
      </c>
      <c r="M35" s="238"/>
      <c r="N35" s="239" t="s">
        <v>186</v>
      </c>
      <c r="O35" s="175" t="s">
        <v>187</v>
      </c>
      <c r="P35" s="190"/>
      <c r="Q35" s="3" t="s">
        <v>188</v>
      </c>
      <c r="R35" s="3"/>
      <c r="AI35" s="3"/>
      <c r="AJ35" s="3"/>
    </row>
    <row r="36" spans="1:36" ht="15.65" customHeight="1">
      <c r="I36" s="108"/>
      <c r="J36" s="125" t="s">
        <v>189</v>
      </c>
      <c r="K36" s="126"/>
      <c r="L36" s="117">
        <v>15070</v>
      </c>
      <c r="M36" s="132"/>
      <c r="N36" s="214" t="s">
        <v>190</v>
      </c>
      <c r="O36" s="134">
        <v>305</v>
      </c>
      <c r="P36" s="113"/>
      <c r="Q36" s="3" t="s">
        <v>191</v>
      </c>
      <c r="R36" s="3"/>
      <c r="S36" s="3"/>
      <c r="T36" s="3"/>
      <c r="U36" s="3"/>
      <c r="V36" s="3"/>
      <c r="W36" s="79"/>
      <c r="X36" s="81"/>
      <c r="Y36" s="163"/>
      <c r="Z36" s="108"/>
      <c r="AA36" s="108"/>
      <c r="AB36" s="3"/>
      <c r="AC36" s="3"/>
      <c r="AD36" s="3"/>
      <c r="AE36" s="3"/>
      <c r="AF36" s="79"/>
      <c r="AG36" s="81"/>
      <c r="AH36" s="81"/>
      <c r="AI36" s="3"/>
      <c r="AJ36" s="3"/>
    </row>
    <row r="37" spans="1:36" ht="15.75" customHeight="1">
      <c r="I37" s="108"/>
      <c r="J37" s="149"/>
      <c r="K37" s="150"/>
      <c r="L37" s="140">
        <v>15080</v>
      </c>
      <c r="M37" s="252"/>
      <c r="N37" s="197" t="s">
        <v>192</v>
      </c>
      <c r="O37" s="198">
        <v>120</v>
      </c>
      <c r="P37" s="199"/>
      <c r="Q37" s="3" t="s">
        <v>193</v>
      </c>
      <c r="R37" s="3"/>
      <c r="S37" s="3"/>
      <c r="T37" s="3"/>
      <c r="U37" s="3"/>
      <c r="V37" s="3"/>
      <c r="W37" s="79"/>
      <c r="X37" s="81"/>
      <c r="Y37" s="81"/>
      <c r="Z37" s="108"/>
      <c r="AA37" s="108"/>
      <c r="AB37" s="3"/>
      <c r="AC37" s="3"/>
      <c r="AD37" s="3"/>
      <c r="AE37" s="3"/>
      <c r="AF37" s="3"/>
      <c r="AG37" s="3"/>
      <c r="AH37" s="3"/>
      <c r="AI37" s="3"/>
      <c r="AJ37" s="3"/>
    </row>
    <row r="38" spans="1:36" ht="15.75" hidden="1" customHeight="1">
      <c r="H38" s="108"/>
      <c r="I38" s="108"/>
      <c r="J38" s="3"/>
      <c r="K38" s="3"/>
      <c r="L38" s="3"/>
      <c r="M38" s="3"/>
      <c r="N38" s="79"/>
      <c r="O38" s="3"/>
      <c r="P38" s="253"/>
      <c r="Q38" s="3"/>
      <c r="R38" s="3"/>
      <c r="S38" s="3"/>
      <c r="T38" s="3"/>
      <c r="U38" s="3"/>
      <c r="V38" s="3"/>
      <c r="W38" s="79"/>
      <c r="X38" s="81"/>
      <c r="Y38" s="81"/>
      <c r="Z38" s="108"/>
      <c r="AA38" s="108"/>
      <c r="AB38" s="3"/>
      <c r="AC38" s="3"/>
      <c r="AD38" s="3"/>
      <c r="AE38" s="3"/>
      <c r="AF38" s="3"/>
      <c r="AG38" s="3"/>
      <c r="AH38" s="3"/>
      <c r="AI38" s="3"/>
      <c r="AJ38" s="3"/>
    </row>
    <row r="39" spans="1:36" ht="13">
      <c r="AE39" s="3"/>
      <c r="AF39" s="3"/>
      <c r="AG39" s="3"/>
      <c r="AH39" s="3"/>
      <c r="AI39" s="3"/>
      <c r="AJ39" s="3"/>
    </row>
    <row r="40" spans="1:36" ht="15.75" customHeight="1">
      <c r="A40" s="254" t="s">
        <v>194</v>
      </c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AE40" s="3"/>
      <c r="AF40" s="3"/>
      <c r="AG40" s="3"/>
      <c r="AH40" s="3"/>
      <c r="AI40" s="3"/>
      <c r="AJ40" s="3"/>
    </row>
    <row r="41" spans="1:36" ht="15.75" customHeight="1">
      <c r="A41" s="255" t="s">
        <v>195</v>
      </c>
      <c r="B41" s="256" t="s">
        <v>196</v>
      </c>
      <c r="C41" s="257"/>
      <c r="D41" s="258"/>
      <c r="E41" s="255" t="s">
        <v>197</v>
      </c>
      <c r="F41" s="259"/>
      <c r="G41" s="259"/>
      <c r="H41" s="259"/>
      <c r="I41" s="259"/>
      <c r="J41" s="259"/>
      <c r="K41" s="259"/>
      <c r="L41" s="259"/>
      <c r="M41" s="259"/>
      <c r="N41" s="259"/>
      <c r="O41" s="260"/>
      <c r="P41" s="261"/>
      <c r="Q41" s="2" t="s">
        <v>198</v>
      </c>
      <c r="R41" s="2"/>
      <c r="S41" s="2"/>
      <c r="T41" s="2"/>
      <c r="U41" s="2"/>
      <c r="V41" s="2"/>
      <c r="W41" s="2"/>
      <c r="X41" s="2"/>
      <c r="Y41" s="2"/>
      <c r="AE41" s="3"/>
      <c r="AF41" s="3"/>
      <c r="AG41" s="3"/>
      <c r="AH41" s="3"/>
      <c r="AI41" s="3"/>
      <c r="AJ41" s="3"/>
    </row>
    <row r="42" spans="1:36" ht="15">
      <c r="A42" s="255" t="s">
        <v>199</v>
      </c>
      <c r="B42" s="262"/>
      <c r="C42" s="3"/>
      <c r="E42" s="255"/>
      <c r="F42" s="259"/>
      <c r="G42" s="259"/>
      <c r="H42" s="259"/>
      <c r="I42" s="259"/>
      <c r="J42" s="259"/>
      <c r="K42" s="259"/>
      <c r="L42" s="259"/>
      <c r="M42" s="259"/>
      <c r="N42" s="259"/>
      <c r="O42" s="260"/>
      <c r="P42" s="261"/>
      <c r="Q42" s="2"/>
      <c r="R42" s="2"/>
      <c r="S42" s="2"/>
      <c r="T42" s="2"/>
      <c r="U42" s="2"/>
      <c r="V42" s="2"/>
      <c r="W42" s="2"/>
      <c r="X42" s="2"/>
      <c r="Y42" s="2"/>
      <c r="AE42" s="3"/>
      <c r="AF42" s="3"/>
      <c r="AG42" s="3"/>
      <c r="AH42" s="3"/>
      <c r="AI42" s="3"/>
      <c r="AJ42" s="3"/>
    </row>
    <row r="43" spans="1:36" ht="15.75" customHeight="1">
      <c r="A43" s="255" t="s">
        <v>200</v>
      </c>
      <c r="B43" s="3"/>
      <c r="C43" s="3"/>
      <c r="D43" s="3"/>
      <c r="E43" s="3"/>
      <c r="F43" s="3"/>
      <c r="G43" s="3"/>
      <c r="H43" s="108"/>
      <c r="I43" s="108"/>
      <c r="J43" s="2"/>
      <c r="K43" s="2"/>
      <c r="L43" s="2"/>
      <c r="M43" s="2"/>
      <c r="N43" s="2"/>
      <c r="O43" s="2"/>
      <c r="P43" s="2"/>
      <c r="Q43" s="3"/>
      <c r="R43" s="3"/>
      <c r="S43" s="3"/>
      <c r="T43" s="3"/>
      <c r="U43" s="3"/>
      <c r="V43" s="3"/>
      <c r="W43" s="3"/>
      <c r="X43" s="3"/>
      <c r="Y43" s="3"/>
      <c r="Z43" s="2"/>
      <c r="AA43" s="2"/>
      <c r="AB43" s="2"/>
      <c r="AC43" s="2"/>
      <c r="AD43" s="2"/>
      <c r="AE43" s="2"/>
      <c r="AF43" s="263" t="s">
        <v>201</v>
      </c>
      <c r="AG43" s="264"/>
      <c r="AH43" s="265">
        <f>SUM(F11:F18,F22:F28)</f>
        <v>32995</v>
      </c>
      <c r="AI43" s="3"/>
      <c r="AJ43" s="3"/>
    </row>
    <row r="44" spans="1:36" ht="15.75" customHeight="1">
      <c r="A44" s="255" t="s">
        <v>202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2"/>
      <c r="AA44" s="2"/>
      <c r="AB44" s="2"/>
      <c r="AC44" s="2"/>
      <c r="AD44" s="2"/>
      <c r="AE44" s="2"/>
      <c r="AF44" s="266" t="s">
        <v>203</v>
      </c>
      <c r="AG44" s="267"/>
      <c r="AH44" s="268">
        <f>SUM(O11,O13:O20,O24:O37,X11:X14,X18:X26,AG11:AG29)</f>
        <v>40260</v>
      </c>
      <c r="AI44" s="3"/>
      <c r="AJ44" s="3"/>
    </row>
    <row r="45" spans="1:36" ht="15.75" customHeight="1">
      <c r="A45" s="255" t="s">
        <v>204</v>
      </c>
      <c r="B45" s="3"/>
      <c r="C45" s="3"/>
      <c r="D45" s="3"/>
      <c r="E45" s="3"/>
      <c r="F45" s="3"/>
      <c r="G45" s="3"/>
      <c r="H45" s="108"/>
      <c r="I45" s="108"/>
      <c r="J45" s="2"/>
      <c r="K45" s="2"/>
      <c r="L45" s="2"/>
      <c r="M45" s="2"/>
      <c r="N45" s="2"/>
      <c r="O45" s="2"/>
      <c r="P45" s="2"/>
      <c r="Q45" s="3"/>
      <c r="R45" s="3"/>
      <c r="S45" s="3"/>
      <c r="T45" s="3"/>
      <c r="U45" s="3"/>
      <c r="V45" s="3"/>
      <c r="W45" s="3"/>
      <c r="X45" s="3"/>
      <c r="Y45" s="3"/>
      <c r="Z45" s="2"/>
      <c r="AA45" s="2"/>
      <c r="AB45" s="2"/>
      <c r="AC45" s="2"/>
      <c r="AD45" s="2"/>
      <c r="AE45" s="2"/>
      <c r="AF45" s="269" t="s">
        <v>205</v>
      </c>
      <c r="AG45" s="270"/>
      <c r="AH45" s="271">
        <f>SUM(AH43:AH44)</f>
        <v>73255</v>
      </c>
      <c r="AI45" s="3"/>
      <c r="AJ45" s="3"/>
    </row>
    <row r="46" spans="1:36" ht="15.75" customHeight="1">
      <c r="A46" s="255" t="s">
        <v>206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3"/>
      <c r="T46" s="3"/>
      <c r="U46" s="3"/>
      <c r="V46" s="3"/>
      <c r="W46" s="3"/>
      <c r="X46" s="3"/>
      <c r="Y46" s="3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</row>
  </sheetData>
  <sheetProtection algorithmName="SHA-512" hashValue="H4BtbyPhsWwHGVPwoRA5Xqcq2ZVyxfSSR/NvZVEoFqOSicSLr4hy+WzKZxpGagSsPSwh1jjGZUCZz8vDRkK1Ig==" saltValue="7sMAknB7bw9bJ439UuW0Vg==" spinCount="100000" sheet="1" scenarios="1" formatCells="0" autoFilter="0"/>
  <protectedRanges>
    <protectedRange sqref="P38" name="範囲1_1_1"/>
  </protectedRanges>
  <mergeCells count="162">
    <mergeCell ref="J36:K37"/>
    <mergeCell ref="L36:M36"/>
    <mergeCell ref="L37:M37"/>
    <mergeCell ref="J33:K35"/>
    <mergeCell ref="L33:M33"/>
    <mergeCell ref="U33:V33"/>
    <mergeCell ref="L34:M34"/>
    <mergeCell ref="L35:M35"/>
    <mergeCell ref="O35:P35"/>
    <mergeCell ref="Z30:Z31"/>
    <mergeCell ref="L31:M31"/>
    <mergeCell ref="S31:T31"/>
    <mergeCell ref="L32:M32"/>
    <mergeCell ref="S32:T33"/>
    <mergeCell ref="U32:V32"/>
    <mergeCell ref="J30:K32"/>
    <mergeCell ref="L30:M30"/>
    <mergeCell ref="U30:V31"/>
    <mergeCell ref="W30:W31"/>
    <mergeCell ref="X30:X31"/>
    <mergeCell ref="Y30:Y31"/>
    <mergeCell ref="L28:M28"/>
    <mergeCell ref="O28:P28"/>
    <mergeCell ref="U28:V28"/>
    <mergeCell ref="AD28:AE28"/>
    <mergeCell ref="L29:M29"/>
    <mergeCell ref="U29:V29"/>
    <mergeCell ref="AD29:AE29"/>
    <mergeCell ref="C26:D26"/>
    <mergeCell ref="L26:M26"/>
    <mergeCell ref="U26:V26"/>
    <mergeCell ref="AB26:AC29"/>
    <mergeCell ref="AD26:AE26"/>
    <mergeCell ref="C27:D27"/>
    <mergeCell ref="L27:M27"/>
    <mergeCell ref="U27:V27"/>
    <mergeCell ref="AD27:AE27"/>
    <mergeCell ref="C28:D28"/>
    <mergeCell ref="C24:D24"/>
    <mergeCell ref="J24:K29"/>
    <mergeCell ref="L24:M24"/>
    <mergeCell ref="U24:V24"/>
    <mergeCell ref="AD24:AE24"/>
    <mergeCell ref="C25:D25"/>
    <mergeCell ref="F25:G25"/>
    <mergeCell ref="L25:M25"/>
    <mergeCell ref="U25:V25"/>
    <mergeCell ref="AB25:AC25"/>
    <mergeCell ref="J23:K23"/>
    <mergeCell ref="L23:M23"/>
    <mergeCell ref="S23:T26"/>
    <mergeCell ref="U23:V23"/>
    <mergeCell ref="AB23:AC24"/>
    <mergeCell ref="AD23:AE23"/>
    <mergeCell ref="AD25:AE25"/>
    <mergeCell ref="A21:B21"/>
    <mergeCell ref="C21:D21"/>
    <mergeCell ref="S21:T22"/>
    <mergeCell ref="U21:V21"/>
    <mergeCell ref="AD21:AE21"/>
    <mergeCell ref="A22:B28"/>
    <mergeCell ref="C22:D22"/>
    <mergeCell ref="U22:V22"/>
    <mergeCell ref="AD22:AE22"/>
    <mergeCell ref="C23:D23"/>
    <mergeCell ref="U18:V18"/>
    <mergeCell ref="AB18:AC22"/>
    <mergeCell ref="AD18:AE18"/>
    <mergeCell ref="L19:M19"/>
    <mergeCell ref="U19:V19"/>
    <mergeCell ref="AD19:AE19"/>
    <mergeCell ref="L20:M20"/>
    <mergeCell ref="U20:V20"/>
    <mergeCell ref="AD20:AE20"/>
    <mergeCell ref="C18:D18"/>
    <mergeCell ref="F18:G18"/>
    <mergeCell ref="J18:K20"/>
    <mergeCell ref="L18:M18"/>
    <mergeCell ref="O18:P18"/>
    <mergeCell ref="S18:T20"/>
    <mergeCell ref="AB16:AC17"/>
    <mergeCell ref="AD16:AE16"/>
    <mergeCell ref="C17:D17"/>
    <mergeCell ref="F17:G17"/>
    <mergeCell ref="L17:M17"/>
    <mergeCell ref="S17:T17"/>
    <mergeCell ref="U17:V17"/>
    <mergeCell ref="AD17:AE17"/>
    <mergeCell ref="AF14:AF15"/>
    <mergeCell ref="AG14:AG15"/>
    <mergeCell ref="AH14:AH15"/>
    <mergeCell ref="C15:D15"/>
    <mergeCell ref="L15:M15"/>
    <mergeCell ref="AB15:AC15"/>
    <mergeCell ref="AD13:AE13"/>
    <mergeCell ref="A14:B18"/>
    <mergeCell ref="C14:D14"/>
    <mergeCell ref="L14:M14"/>
    <mergeCell ref="U14:V14"/>
    <mergeCell ref="X14:Y14"/>
    <mergeCell ref="AD14:AE15"/>
    <mergeCell ref="C16:D16"/>
    <mergeCell ref="F16:G16"/>
    <mergeCell ref="L16:M16"/>
    <mergeCell ref="AB11:AC14"/>
    <mergeCell ref="AD11:AE11"/>
    <mergeCell ref="C12:D12"/>
    <mergeCell ref="L12:M12"/>
    <mergeCell ref="O12:P12"/>
    <mergeCell ref="U12:V12"/>
    <mergeCell ref="AD12:AE12"/>
    <mergeCell ref="C13:D13"/>
    <mergeCell ref="L13:M13"/>
    <mergeCell ref="U13:V13"/>
    <mergeCell ref="A11:B13"/>
    <mergeCell ref="C11:D11"/>
    <mergeCell ref="J11:K17"/>
    <mergeCell ref="L11:M11"/>
    <mergeCell ref="S11:T14"/>
    <mergeCell ref="U11:V11"/>
    <mergeCell ref="AB7:AH7"/>
    <mergeCell ref="A10:B10"/>
    <mergeCell ref="C10:D10"/>
    <mergeCell ref="J10:K10"/>
    <mergeCell ref="L10:M10"/>
    <mergeCell ref="S10:T10"/>
    <mergeCell ref="U10:V10"/>
    <mergeCell ref="AB10:AC10"/>
    <mergeCell ref="AD10:AE10"/>
    <mergeCell ref="X6:AA6"/>
    <mergeCell ref="AB6:AH6"/>
    <mergeCell ref="A7:C7"/>
    <mergeCell ref="D7:F7"/>
    <mergeCell ref="G7:K7"/>
    <mergeCell ref="L7:N7"/>
    <mergeCell ref="O7:P7"/>
    <mergeCell ref="R7:U7"/>
    <mergeCell ref="V7:W7"/>
    <mergeCell ref="X7:AA7"/>
    <mergeCell ref="D6:F6"/>
    <mergeCell ref="G6:K6"/>
    <mergeCell ref="L6:N6"/>
    <mergeCell ref="O6:P6"/>
    <mergeCell ref="R6:U6"/>
    <mergeCell ref="V6:W6"/>
    <mergeCell ref="X4:Z4"/>
    <mergeCell ref="AA4:AC4"/>
    <mergeCell ref="AD4:AG4"/>
    <mergeCell ref="A5:C5"/>
    <mergeCell ref="D5:F5"/>
    <mergeCell ref="G5:T5"/>
    <mergeCell ref="U5:W5"/>
    <mergeCell ref="X5:Z5"/>
    <mergeCell ref="AA5:AC5"/>
    <mergeCell ref="AD5:AG5"/>
    <mergeCell ref="A2:B2"/>
    <mergeCell ref="C2:G2"/>
    <mergeCell ref="J2:M2"/>
    <mergeCell ref="O2:W2"/>
    <mergeCell ref="D4:F4"/>
    <mergeCell ref="G4:T4"/>
    <mergeCell ref="U4:W4"/>
  </mergeCells>
  <phoneticPr fontId="3"/>
  <dataValidations count="69">
    <dataValidation allowBlank="1" showInputMessage="1" showErrorMessage="1" prompt="まいにちちとせほくえい" sqref="E18" xr:uid="{86AFB438-BA02-46E8-B6D5-A24538A371A4}"/>
    <dataValidation allowBlank="1" showInputMessage="1" showErrorMessage="1" prompt="まいにちちとせちゅうおう" sqref="E17" xr:uid="{1ED030CB-1786-4D25-B94D-FA96BB824163}"/>
    <dataValidation allowBlank="1" showInputMessage="1" showErrorMessage="1" prompt="とみうち" sqref="W26" xr:uid="{D1A5AE97-3914-4735-B59A-331721879C60}"/>
    <dataValidation type="whole" errorStyle="information" allowBlank="1" showErrorMessage="1" errorTitle="定数オーバー" error="定数オーバーです。" promptTitle="注：締切日にご注意ください" prompt="申込締切及び搬入締切は_x000a_通常より1日早く（日曜・祝日除く）なります。" sqref="AH18:AH29" xr:uid="{C5260941-283B-4900-B3CE-679F8D117B96}">
      <formula1>0</formula1>
      <formula2>AG18</formula2>
    </dataValidation>
    <dataValidation type="whole" errorStyle="information" allowBlank="1" showInputMessage="1" showErrorMessage="1" errorTitle="定数オーバー" error="定数オーバーです。" sqref="Y11:Y13 G26:G28 G11:G15 P11 P29:P34 Y32:Y33 Y18:Y30 AH16:AH17 AH11:AH14 G19 G22:G24 P36:P37 P24:P27 P13:P17 P19:P20" xr:uid="{12A2D44A-E498-46DC-AA6B-A20D74B04B6E}">
      <formula1>0</formula1>
      <formula2>F11</formula2>
    </dataValidation>
    <dataValidation allowBlank="1" showInputMessage="1" showErrorMessage="1" prompt="たかさご" sqref="N17" xr:uid="{A1EBD97F-2773-4281-B045-6DC273B92F11}"/>
    <dataValidation allowBlank="1" showInputMessage="1" showErrorMessage="1" prompt="わしべつ" sqref="N18" xr:uid="{28C6F33A-AD9D-4A8A-AFCA-9FB46832202A}"/>
    <dataValidation allowBlank="1" showInputMessage="1" showErrorMessage="1" prompt="ほろべつ" sqref="N19" xr:uid="{0EE1E41A-0BCE-47EA-BEA8-29C2E3534767}"/>
    <dataValidation allowBlank="1" showInputMessage="1" showErrorMessage="1" prompt="のぼりべつ" sqref="N20" xr:uid="{A53B09CE-D6D8-4CE5-883B-D6EB727B22C2}"/>
    <dataValidation allowBlank="1" showInputMessage="1" showErrorMessage="1" prompt="しょや" sqref="AF28" xr:uid="{1F8704B4-5C68-451A-B42A-50511F6C5516}"/>
    <dataValidation allowBlank="1" showInputMessage="1" showErrorMessage="1" prompt="めぐろ" sqref="AF27" xr:uid="{5A36810F-0458-4052-8118-0C5CB2047831}"/>
    <dataValidation allowBlank="1" showInputMessage="1" showErrorMessage="1" prompt="おぎふし" sqref="AF23" xr:uid="{0A3B0DB8-94DF-487C-A1BC-4A531948060F}"/>
    <dataValidation allowBlank="1" showInputMessage="1" showErrorMessage="1" prompt="さまに" sqref="AF25" xr:uid="{ACAA0743-906C-44B7-8637-4AB9B5C25460}"/>
    <dataValidation allowBlank="1" showInputMessage="1" showErrorMessage="1" prompt="うらかわ" sqref="AF24" xr:uid="{1AE55D4E-CC7F-47AC-8B8B-3A30CC90B1A9}"/>
    <dataValidation allowBlank="1" showInputMessage="1" showErrorMessage="1" prompt="みついし" sqref="AF21" xr:uid="{EBF315D1-26C8-4DE2-9596-ED89911DCF83}"/>
    <dataValidation allowBlank="1" showInputMessage="1" showErrorMessage="1" prompt="うたふえ" sqref="AF22" xr:uid="{084E649F-7926-438F-8C55-A7864EAA0B4C}"/>
    <dataValidation allowBlank="1" showInputMessage="1" showErrorMessage="1" prompt="ふれない" sqref="AF17" xr:uid="{E1042EF6-4662-44ED-B5CA-B855A76EFEE2}"/>
    <dataValidation allowBlank="1" showInputMessage="1" showErrorMessage="1" prompt="みその" sqref="AF19 E22" xr:uid="{9F2F8B9E-9463-42A4-8888-3F752F147781}"/>
    <dataValidation allowBlank="1" showInputMessage="1" showErrorMessage="1" prompt="あつが" sqref="AF14" xr:uid="{95DAAAE9-BE51-4032-A6E9-62AC9419509C}"/>
    <dataValidation allowBlank="1" showInputMessage="1" showErrorMessage="1" prompt="びらとり" sqref="AF16" xr:uid="{B8510CD0-76F2-44B0-B12D-78C1A7798EF4}"/>
    <dataValidation allowBlank="1" showInputMessage="1" showErrorMessage="1" prompt="しずない" sqref="AF18" xr:uid="{951F70F8-644E-4F01-91B1-200FB0D1FA6B}"/>
    <dataValidation allowBlank="1" showInputMessage="1" showErrorMessage="1" prompt="ひがししずない" sqref="AF20" xr:uid="{7F6E854A-D642-4962-8FFB-699B7DB06646}"/>
    <dataValidation allowBlank="1" showInputMessage="1" showErrorMessage="1" prompt="はやきた" sqref="W19" xr:uid="{DD4F7CC3-807B-4724-BFCC-522696CB08FF}"/>
    <dataValidation allowBlank="1" showInputMessage="1" showErrorMessage="1" prompt="あつま" sqref="W21" xr:uid="{B977B020-645F-4375-9679-A74F7BF31482}"/>
    <dataValidation allowBlank="1" showInputMessage="1" showErrorMessage="1" prompt="とあさ" sqref="W20" xr:uid="{5A1FCA53-7C3A-4540-A7F4-52B39952C1C4}"/>
    <dataValidation allowBlank="1" showInputMessage="1" showErrorMessage="1" prompt="おいわけ" sqref="W18" xr:uid="{49C79011-E009-4458-B2EC-39B614F2519F}"/>
    <dataValidation allowBlank="1" showInputMessage="1" showErrorMessage="1" prompt="かみあつま" sqref="W22" xr:uid="{A739F750-3A46-45FE-90AF-DF951771639B}"/>
    <dataValidation allowBlank="1" showInputMessage="1" showErrorMessage="1" prompt="むかわ" sqref="W23" xr:uid="{4B51F302-3C04-4605-B432-0BA8C24CBB15}"/>
    <dataValidation allowBlank="1" showInputMessage="1" showErrorMessage="1" prompt="あさひおか" sqref="W24" xr:uid="{98C68AC2-4DB9-429D-91E6-7C4307AA17C3}"/>
    <dataValidation allowBlank="1" showInputMessage="1" showErrorMessage="1" prompt="ほべつ" sqref="W25" xr:uid="{E01DC5D8-FBDA-471B-8074-64630C80417F}"/>
    <dataValidation allowBlank="1" showInputMessage="1" showErrorMessage="1" prompt="しままつ" sqref="E11" xr:uid="{51363592-40B3-4843-8FFF-BBCC98F82381}"/>
    <dataValidation allowBlank="1" showInputMessage="1" showErrorMessage="1" prompt="えにわせいぶ" sqref="E12" xr:uid="{9DC9D418-8779-420A-93BA-96E214DBB5CF}"/>
    <dataValidation allowBlank="1" showInputMessage="1" showErrorMessage="1" prompt="えにわとうぶ" sqref="E13" xr:uid="{4E039696-2144-46EB-9FBF-D81F0317D2B0}"/>
    <dataValidation allowBlank="1" showInputMessage="1" showErrorMessage="1" prompt="ちとせせいぶ" sqref="E14" xr:uid="{F9D85335-A2F5-4635-95D9-680EC374E22D}"/>
    <dataValidation allowBlank="1" showInputMessage="1" showErrorMessage="1" prompt="ちとせとうぶ" sqref="E15" xr:uid="{6BE35408-CE3D-455B-8D21-1BCBD4FF966F}"/>
    <dataValidation allowBlank="1" showInputMessage="1" showErrorMessage="1" prompt="ちとせたかだい" sqref="E16" xr:uid="{5D82E470-D328-414F-93AE-752A20ECA4DD}"/>
    <dataValidation allowBlank="1" showInputMessage="1" showErrorMessage="1" prompt="こじょうはま" sqref="W14" xr:uid="{28A82F98-458F-488D-AA0F-3006DB8C9472}"/>
    <dataValidation allowBlank="1" showInputMessage="1" showErrorMessage="1" prompt="ぼこい" sqref="N12" xr:uid="{CA589967-ABAD-4A83-A1F4-2BFC721E5CC8}"/>
    <dataValidation allowBlank="1" showInputMessage="1" showErrorMessage="1" prompt="ながわ" sqref="N27" xr:uid="{26C1ED4F-2BE4-4BB9-82D5-7FF69173EB78}"/>
    <dataValidation allowBlank="1" showInputMessage="1" showErrorMessage="1" prompt="まれっぷ" sqref="N25" xr:uid="{CB2547BE-449B-4930-96C7-0110D2C81EBD}"/>
    <dataValidation allowBlank="1" showInputMessage="1" showErrorMessage="1" prompt="こがね" sqref="N24" xr:uid="{A3516F2F-DF3F-4FD9-912A-21BAEE2A1E41}"/>
    <dataValidation allowBlank="1" showInputMessage="1" showErrorMessage="1" prompt="おはしない" sqref="N11" xr:uid="{5E435ED9-8B93-4CD4-A355-2E8081FFD67E}"/>
    <dataValidation allowBlank="1" showInputMessage="1" showErrorMessage="1" prompt="もとわにし" sqref="N15" xr:uid="{9575B302-7FE6-41AE-AA9C-8340BF638B79}"/>
    <dataValidation allowBlank="1" showInputMessage="1" showErrorMessage="1" prompt="あぶた" sqref="N30" xr:uid="{46D1A8E9-41BB-4863-8A4E-428C98A7CA0A}"/>
    <dataValidation allowBlank="1" showInputMessage="1" showErrorMessage="1" prompt="れぶん" sqref="N35" xr:uid="{82D226D3-50A4-435A-86A0-E59E7FE872C3}"/>
    <dataValidation allowBlank="1" showInputMessage="1" showErrorMessage="1" prompt="そうべつ" sqref="N36" xr:uid="{93A5E916-D8C2-470A-8CF1-EB582C1E28BD}"/>
    <dataValidation allowBlank="1" showInputMessage="1" showErrorMessage="1" prompt="ひだか" sqref="AF11" xr:uid="{F6D0F6EB-4277-4A2B-B684-B6F59D0875F5}"/>
    <dataValidation allowBlank="1" showInputMessage="1" showErrorMessage="1" prompt="とみかわ" sqref="AF12" xr:uid="{FB311BF6-2AB4-4AA7-9990-342B78139247}"/>
    <dataValidation allowBlank="1" showInputMessage="1" showErrorMessage="1" prompt="もんべつ" sqref="AF13" xr:uid="{5DED7614-C26D-4F7F-9272-AF00E525984E}"/>
    <dataValidation allowBlank="1" showInputMessage="1" showErrorMessage="1" prompt="かすが" sqref="E23" xr:uid="{6BFEC78D-8570-4D1F-8A33-14BEA87F842C}"/>
    <dataValidation allowBlank="1" showInputMessage="1" showErrorMessage="1" prompt="ぬまのはた" sqref="E24" xr:uid="{0D92BE01-63BB-4802-BBD5-517A153C6FFF}"/>
    <dataValidation allowBlank="1" showInputMessage="1" showErrorMessage="1" prompt="たいせい" sqref="E25" xr:uid="{BF02337D-5972-4A81-8DCB-07C853A0940E}"/>
    <dataValidation allowBlank="1" showInputMessage="1" showErrorMessage="1" prompt="けいほく" sqref="E26" xr:uid="{13323614-5EEA-4CE1-B52D-A2E577166019}"/>
    <dataValidation allowBlank="1" showInputMessage="1" showErrorMessage="1" prompt="かしわぎ" sqref="E27" xr:uid="{DBB2EF42-6F3E-46FD-8AC1-57CCE6AE91C9}"/>
    <dataValidation allowBlank="1" showInputMessage="1" showErrorMessage="1" prompt="しらおい" sqref="W11" xr:uid="{113F5C76-D443-4557-B9E3-DFEC1CC90CF4}"/>
    <dataValidation allowBlank="1" showInputMessage="1" showErrorMessage="1" prompt="はぎの" sqref="W12" xr:uid="{266FEBCD-0312-442C-B338-7CB3726756A6}"/>
    <dataValidation allowBlank="1" showInputMessage="1" showErrorMessage="1" prompt="たけうら" sqref="W13" xr:uid="{42B1B886-C5BA-42E6-884D-8988B8F45F88}"/>
    <dataValidation allowBlank="1" showInputMessage="1" showErrorMessage="1" prompt="ひがしまち" sqref="N13" xr:uid="{BE921F0C-4A2C-4D82-81F9-3C6471A174DF}"/>
    <dataValidation allowBlank="1" showInputMessage="1" showErrorMessage="1" prompt="なかじま" sqref="N14" xr:uid="{54057B54-8D75-4B0E-9A41-79CFA93CE6CF}"/>
    <dataValidation allowBlank="1" showInputMessage="1" showErrorMessage="1" prompt="だて" sqref="N26" xr:uid="{2C41F661-FFD2-4BD5-8DD6-98AD26FC8BCB}"/>
    <dataValidation allowBlank="1" showInputMessage="1" showErrorMessage="1" prompt="うす" sqref="N28" xr:uid="{1A50E468-D860-477C-93F8-795B0B4CB99B}"/>
    <dataValidation allowBlank="1" showInputMessage="1" showErrorMessage="1" prompt="おおたき" sqref="N29" xr:uid="{66965AA7-16D8-4016-8460-B10AE817549F}"/>
    <dataValidation allowBlank="1" showInputMessage="1" showErrorMessage="1" prompt="とうやこ" sqref="N31" xr:uid="{341C7835-2AE7-4C4D-82D8-8CF6AE1C3D8B}"/>
    <dataValidation allowBlank="1" showInputMessage="1" showErrorMessage="1" prompt="むこうどうや" sqref="N32" xr:uid="{5D92A754-5361-4B58-827A-D1B012DF110D}"/>
    <dataValidation allowBlank="1" showInputMessage="1" showErrorMessage="1" prompt="とようら" sqref="N33" xr:uid="{72EF5FA7-B831-40F7-972D-0253D3D93DDC}"/>
    <dataValidation allowBlank="1" showInputMessage="1" showErrorMessage="1" prompt="おおきし" sqref="N34" xr:uid="{B212A60D-413F-4132-8BEB-8762CE85CAE4}"/>
    <dataValidation allowBlank="1" showInputMessage="1" showErrorMessage="1" prompt="くぼない" sqref="N37" xr:uid="{CB198671-8057-451E-801E-5E22C36CD307}"/>
    <dataValidation allowBlank="1" showInputMessage="1" showErrorMessage="1" prompt="はくちょうだい" sqref="N16" xr:uid="{AE931A97-0C16-49EC-A340-5D74C33AE822}"/>
    <dataValidation allowBlank="1" showInputMessage="1" showErrorMessage="1" prompt="えりもみさき" sqref="AF29" xr:uid="{984C38AE-F616-4F66-A928-FB7564F3F68F}"/>
  </dataValidation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78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2.千歳・苫小牧・室蘭・日高地区</vt:lpstr>
      <vt:lpstr>'2.千歳・苫小牧・室蘭・日高地区'!Print_Area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 峻大</dc:creator>
  <cp:lastModifiedBy>小林 峻大</cp:lastModifiedBy>
  <dcterms:created xsi:type="dcterms:W3CDTF">2026-06-16T08:33:31Z</dcterms:created>
  <dcterms:modified xsi:type="dcterms:W3CDTF">2026-06-16T08:33:32Z</dcterms:modified>
</cp:coreProperties>
</file>