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F13537F7-D570-42E0-804A-A9B029E69FB3}" xr6:coauthVersionLast="47" xr6:coauthVersionMax="47" xr10:uidLastSave="{00000000-0000-0000-0000-000000000000}"/>
  <bookViews>
    <workbookView xWindow="-110" yWindow="-110" windowWidth="19420" windowHeight="11500" xr2:uid="{13D16D13-6ED9-4F65-9015-973CC86EE6C2}"/>
  </bookViews>
  <sheets>
    <sheet name="7-F2.旭川市・東神楽町 【旭川全戸】" sheetId="1" r:id="rId1"/>
  </sheets>
  <definedNames>
    <definedName name="_xlnm.Print_Area" localSheetId="0">'7-F2.旭川市・東神楽町 【旭川全戸】'!$A$1:$AI$48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36" i="1" l="1"/>
  <c r="G36" i="1"/>
  <c r="F36" i="1"/>
  <c r="L35" i="1"/>
  <c r="L34" i="1"/>
  <c r="L32" i="1"/>
  <c r="L31" i="1"/>
  <c r="L30" i="1"/>
  <c r="L29" i="1"/>
  <c r="L28" i="1"/>
  <c r="L27" i="1"/>
  <c r="L26" i="1"/>
  <c r="L25" i="1"/>
  <c r="L23" i="1"/>
  <c r="L22" i="1"/>
  <c r="L21" i="1"/>
  <c r="L20" i="1"/>
  <c r="L19" i="1"/>
  <c r="L18" i="1"/>
  <c r="L17" i="1"/>
  <c r="L16" i="1"/>
  <c r="L15" i="1"/>
  <c r="L14" i="1"/>
  <c r="L13" i="1"/>
  <c r="L12" i="1"/>
  <c r="AF11" i="1"/>
  <c r="L11" i="1"/>
  <c r="L36" i="1" s="1"/>
  <c r="AG47" i="1" s="1"/>
  <c r="D8" i="1"/>
  <c r="D7" i="1"/>
</calcChain>
</file>

<file path=xl/sharedStrings.xml><?xml version="1.0" encoding="utf-8"?>
<sst xmlns="http://schemas.openxmlformats.org/spreadsheetml/2006/main" count="127" uniqueCount="124">
  <si>
    <t>7-F2</t>
    <phoneticPr fontId="7"/>
  </si>
  <si>
    <t>旭川市・東神楽町</t>
    <rPh sb="0" eb="3">
      <t>アサヒカワシ</t>
    </rPh>
    <rPh sb="4" eb="7">
      <t>ヒガシカグラ</t>
    </rPh>
    <rPh sb="7" eb="8">
      <t>マチ</t>
    </rPh>
    <phoneticPr fontId="7"/>
  </si>
  <si>
    <t>旭川全戸配布申込書</t>
    <rPh sb="0" eb="2">
      <t>アサヒカワ</t>
    </rPh>
    <rPh sb="2" eb="4">
      <t>ゼンコ</t>
    </rPh>
    <rPh sb="4" eb="6">
      <t>ハイフ</t>
    </rPh>
    <rPh sb="6" eb="9">
      <t>モウシコミショ</t>
    </rPh>
    <phoneticPr fontId="7"/>
  </si>
  <si>
    <t>㈱道新サービスセンター</t>
    <phoneticPr fontId="7"/>
  </si>
  <si>
    <t>－</t>
    <phoneticPr fontId="7"/>
  </si>
  <si>
    <t>伝票Ｎｏ.</t>
    <rPh sb="0" eb="2">
      <t>デンピョウ</t>
    </rPh>
    <phoneticPr fontId="7"/>
  </si>
  <si>
    <t>折込日（配布開始日）</t>
    <rPh sb="0" eb="2">
      <t>オリコミ</t>
    </rPh>
    <rPh sb="2" eb="3">
      <t>ヒ</t>
    </rPh>
    <rPh sb="4" eb="6">
      <t>ハイフ</t>
    </rPh>
    <rPh sb="6" eb="9">
      <t>カイシビ</t>
    </rPh>
    <phoneticPr fontId="7"/>
  </si>
  <si>
    <t>広告主名／件名（タイトル・売出し日など）</t>
    <rPh sb="0" eb="3">
      <t>コウコクヌシ</t>
    </rPh>
    <rPh sb="3" eb="4">
      <t>メイ</t>
    </rPh>
    <rPh sb="5" eb="7">
      <t>ケンメイ</t>
    </rPh>
    <rPh sb="13" eb="15">
      <t>ウリダ</t>
    </rPh>
    <rPh sb="16" eb="17">
      <t>ヒ</t>
    </rPh>
    <phoneticPr fontId="7"/>
  </si>
  <si>
    <t>広告主業種</t>
    <rPh sb="0" eb="3">
      <t>コウコクヌシ</t>
    </rPh>
    <rPh sb="3" eb="5">
      <t>ギョウシュ</t>
    </rPh>
    <phoneticPr fontId="7"/>
  </si>
  <si>
    <t>サイズ</t>
    <phoneticPr fontId="7"/>
  </si>
  <si>
    <t>コード</t>
    <phoneticPr fontId="7"/>
  </si>
  <si>
    <t>代理店名</t>
    <rPh sb="0" eb="2">
      <t>ダイリ</t>
    </rPh>
    <rPh sb="2" eb="4">
      <t>テンメイ</t>
    </rPh>
    <phoneticPr fontId="7"/>
  </si>
  <si>
    <t>担当者</t>
    <rPh sb="0" eb="3">
      <t>タントウシャ</t>
    </rPh>
    <phoneticPr fontId="7"/>
  </si>
  <si>
    <t>搬入区分</t>
    <rPh sb="0" eb="2">
      <t>ハンニュウ</t>
    </rPh>
    <rPh sb="2" eb="4">
      <t>クブン</t>
    </rPh>
    <phoneticPr fontId="7"/>
  </si>
  <si>
    <t>申込総枚数</t>
    <rPh sb="0" eb="2">
      <t>モウシコミ</t>
    </rPh>
    <rPh sb="2" eb="3">
      <t>ソウ</t>
    </rPh>
    <rPh sb="3" eb="5">
      <t>マイスウ</t>
    </rPh>
    <phoneticPr fontId="7"/>
  </si>
  <si>
    <t>印刷会社</t>
    <rPh sb="0" eb="2">
      <t>インサツ</t>
    </rPh>
    <rPh sb="2" eb="4">
      <t>ガイシャ</t>
    </rPh>
    <phoneticPr fontId="7"/>
  </si>
  <si>
    <t>納品・広告内容に関わる連絡事項</t>
    <rPh sb="0" eb="2">
      <t>ノウヒン</t>
    </rPh>
    <rPh sb="3" eb="7">
      <t>コウコクナイヨウ</t>
    </rPh>
    <rPh sb="8" eb="9">
      <t>カカ</t>
    </rPh>
    <rPh sb="11" eb="15">
      <t>レンラクジコウ</t>
    </rPh>
    <phoneticPr fontId="21"/>
  </si>
  <si>
    <r>
      <t>▼旭川折込広告協同組合</t>
    </r>
    <r>
      <rPr>
        <b/>
        <sz val="10"/>
        <color theme="1"/>
        <rFont val="ＭＳ Ｐゴシック"/>
        <family val="3"/>
        <charset val="128"/>
      </rPr>
      <t>（D地区）</t>
    </r>
    <rPh sb="1" eb="3">
      <t>アサヒカワ</t>
    </rPh>
    <rPh sb="3" eb="5">
      <t>オリコミ</t>
    </rPh>
    <rPh sb="5" eb="7">
      <t>コウコク</t>
    </rPh>
    <rPh sb="7" eb="9">
      <t>キョウドウ</t>
    </rPh>
    <rPh sb="9" eb="11">
      <t>クミアイ</t>
    </rPh>
    <phoneticPr fontId="24"/>
  </si>
  <si>
    <r>
      <t>▼東神楽町</t>
    </r>
    <r>
      <rPr>
        <b/>
        <sz val="10"/>
        <color theme="1"/>
        <rFont val="ＭＳ Ｐゴシック"/>
        <family val="3"/>
        <charset val="128"/>
      </rPr>
      <t>（E地区）</t>
    </r>
    <rPh sb="1" eb="2">
      <t>ヒガシ</t>
    </rPh>
    <rPh sb="2" eb="5">
      <t>カグラチョウ</t>
    </rPh>
    <phoneticPr fontId="24"/>
  </si>
  <si>
    <t>市町村名</t>
    <rPh sb="0" eb="3">
      <t>シチョウソン</t>
    </rPh>
    <rPh sb="3" eb="4">
      <t>ナ</t>
    </rPh>
    <phoneticPr fontId="7"/>
  </si>
  <si>
    <t>コード</t>
    <phoneticPr fontId="21"/>
  </si>
  <si>
    <t>店名</t>
    <rPh sb="0" eb="2">
      <t>テンメイ</t>
    </rPh>
    <phoneticPr fontId="21"/>
  </si>
  <si>
    <t>折込定数</t>
    <rPh sb="0" eb="2">
      <t>オリコミ</t>
    </rPh>
    <rPh sb="2" eb="4">
      <t>テイスウ</t>
    </rPh>
    <phoneticPr fontId="21"/>
  </si>
  <si>
    <t>宅配定数</t>
    <rPh sb="0" eb="2">
      <t>タクハイ</t>
    </rPh>
    <rPh sb="2" eb="4">
      <t>テイスウ</t>
    </rPh>
    <phoneticPr fontId="21"/>
  </si>
  <si>
    <t>EDIコード</t>
  </si>
  <si>
    <t>定数</t>
    <rPh sb="0" eb="2">
      <t>テイスウ</t>
    </rPh>
    <phoneticPr fontId="7"/>
  </si>
  <si>
    <t>申込枚数</t>
    <rPh sb="0" eb="2">
      <t>モウシコミ</t>
    </rPh>
    <rPh sb="2" eb="4">
      <t>マイスウ</t>
    </rPh>
    <phoneticPr fontId="21"/>
  </si>
  <si>
    <t>市町村名</t>
    <rPh sb="0" eb="3">
      <t>シチョウソン</t>
    </rPh>
    <rPh sb="3" eb="4">
      <t>メイ</t>
    </rPh>
    <phoneticPr fontId="7"/>
  </si>
  <si>
    <t>店名</t>
    <rPh sb="0" eb="2">
      <t>テンメイ</t>
    </rPh>
    <phoneticPr fontId="7"/>
  </si>
  <si>
    <t>折込定数</t>
    <rPh sb="0" eb="2">
      <t>オリコミ</t>
    </rPh>
    <rPh sb="2" eb="4">
      <t>テイスウ</t>
    </rPh>
    <phoneticPr fontId="7"/>
  </si>
  <si>
    <t>宅配定数</t>
    <rPh sb="0" eb="2">
      <t>タクハイ</t>
    </rPh>
    <rPh sb="2" eb="4">
      <t>テイスウ</t>
    </rPh>
    <phoneticPr fontId="7"/>
  </si>
  <si>
    <t>申込枚数</t>
    <rPh sb="0" eb="2">
      <t>モウシコミ</t>
    </rPh>
    <rPh sb="2" eb="4">
      <t>マイスウ</t>
    </rPh>
    <phoneticPr fontId="7"/>
  </si>
  <si>
    <t>旭川市</t>
    <rPh sb="0" eb="3">
      <t>アサヒカワシ</t>
    </rPh>
    <phoneticPr fontId="7"/>
  </si>
  <si>
    <t>中央西</t>
  </si>
  <si>
    <t>01204201004</t>
  </si>
  <si>
    <t>I-1</t>
    <phoneticPr fontId="21"/>
  </si>
  <si>
    <t>東神楽町</t>
    <rPh sb="0" eb="1">
      <t>ヒガシ</t>
    </rPh>
    <rPh sb="1" eb="4">
      <t>カグラチョウ</t>
    </rPh>
    <phoneticPr fontId="7"/>
  </si>
  <si>
    <t>東神楽</t>
    <rPh sb="0" eb="3">
      <t>ヒガシカグラ</t>
    </rPh>
    <phoneticPr fontId="7"/>
  </si>
  <si>
    <t>01453201001</t>
  </si>
  <si>
    <t>豊岡</t>
  </si>
  <si>
    <t>01204201005</t>
  </si>
  <si>
    <t>I-2</t>
    <phoneticPr fontId="21"/>
  </si>
  <si>
    <t>※東神楽市街地とひじり野地区のみで、『ななかまど』とともに配布します。</t>
    <rPh sb="1" eb="4">
      <t>ヒガシカグラ</t>
    </rPh>
    <rPh sb="4" eb="7">
      <t>シガイチ</t>
    </rPh>
    <rPh sb="11" eb="12">
      <t>ノ</t>
    </rPh>
    <rPh sb="12" eb="14">
      <t>チク</t>
    </rPh>
    <rPh sb="29" eb="31">
      <t>ハイフ</t>
    </rPh>
    <phoneticPr fontId="21"/>
  </si>
  <si>
    <t>東光西</t>
  </si>
  <si>
    <t>01204201006</t>
  </si>
  <si>
    <t>I-3</t>
    <phoneticPr fontId="21"/>
  </si>
  <si>
    <t>旭町</t>
  </si>
  <si>
    <t>01204201007</t>
  </si>
  <si>
    <t>川上</t>
    <rPh sb="0" eb="2">
      <t>カワカミ</t>
    </rPh>
    <phoneticPr fontId="21"/>
  </si>
  <si>
    <t>大雪</t>
    <rPh sb="1" eb="2">
      <t>ユキ</t>
    </rPh>
    <phoneticPr fontId="7"/>
  </si>
  <si>
    <t>01204201008</t>
  </si>
  <si>
    <t>和田</t>
    <rPh sb="0" eb="2">
      <t>ワダ</t>
    </rPh>
    <phoneticPr fontId="21"/>
  </si>
  <si>
    <t>東８条</t>
    <rPh sb="0" eb="1">
      <t>ヒガシ</t>
    </rPh>
    <rPh sb="2" eb="3">
      <t>ジョウ</t>
    </rPh>
    <phoneticPr fontId="7"/>
  </si>
  <si>
    <t>01204201009</t>
  </si>
  <si>
    <t>M-13</t>
  </si>
  <si>
    <t>東部</t>
  </si>
  <si>
    <t>（廃店　中央西・東光西・大雪へ分割統合）</t>
    <rPh sb="1" eb="2">
      <t>ハイ</t>
    </rPh>
    <rPh sb="2" eb="3">
      <t>ミセ</t>
    </rPh>
    <rPh sb="4" eb="6">
      <t>チュウオウ</t>
    </rPh>
    <rPh sb="6" eb="7">
      <t>ニシ</t>
    </rPh>
    <rPh sb="8" eb="10">
      <t>トウコウ</t>
    </rPh>
    <rPh sb="10" eb="11">
      <t>ニシ</t>
    </rPh>
    <rPh sb="12" eb="14">
      <t>タイセツ</t>
    </rPh>
    <rPh sb="15" eb="17">
      <t>ブンカツ</t>
    </rPh>
    <rPh sb="17" eb="19">
      <t>トウゴウ</t>
    </rPh>
    <phoneticPr fontId="21"/>
  </si>
  <si>
    <t>01204201010</t>
  </si>
  <si>
    <t>東部</t>
    <rPh sb="0" eb="2">
      <t>トウブ</t>
    </rPh>
    <phoneticPr fontId="21"/>
  </si>
  <si>
    <t>末広東</t>
  </si>
  <si>
    <t>01204201011</t>
  </si>
  <si>
    <t>高橋</t>
    <rPh sb="0" eb="2">
      <t>タカハシ</t>
    </rPh>
    <phoneticPr fontId="21"/>
  </si>
  <si>
    <t>神楽</t>
  </si>
  <si>
    <t>01204201012</t>
  </si>
  <si>
    <t>N-4</t>
    <phoneticPr fontId="21"/>
  </si>
  <si>
    <t>神居</t>
  </si>
  <si>
    <t>01204201013</t>
  </si>
  <si>
    <t>N-5</t>
  </si>
  <si>
    <t>忠和</t>
  </si>
  <si>
    <t>01204201014</t>
  </si>
  <si>
    <t>N-6</t>
  </si>
  <si>
    <t>近文</t>
  </si>
  <si>
    <t>01204201015</t>
  </si>
  <si>
    <t>奥山</t>
    <rPh sb="0" eb="2">
      <t>オクヤマ</t>
    </rPh>
    <phoneticPr fontId="21"/>
  </si>
  <si>
    <t>住吉</t>
  </si>
  <si>
    <t>01204201016</t>
  </si>
  <si>
    <t>橘</t>
    <rPh sb="0" eb="1">
      <t>タチバナ</t>
    </rPh>
    <phoneticPr fontId="21"/>
  </si>
  <si>
    <t>東旭川</t>
  </si>
  <si>
    <t>（廃店　豊岡北へ統合）</t>
    <rPh sb="4" eb="6">
      <t>トヨオカ</t>
    </rPh>
    <rPh sb="6" eb="7">
      <t>キタ</t>
    </rPh>
    <phoneticPr fontId="21"/>
  </si>
  <si>
    <t>S-10</t>
    <phoneticPr fontId="21"/>
  </si>
  <si>
    <t>豊岡北</t>
    <rPh sb="2" eb="3">
      <t>キタ</t>
    </rPh>
    <phoneticPr fontId="7"/>
  </si>
  <si>
    <t>01204201018</t>
  </si>
  <si>
    <t>S-11</t>
    <phoneticPr fontId="21"/>
  </si>
  <si>
    <t>永山</t>
  </si>
  <si>
    <t>01204201019</t>
  </si>
  <si>
    <t>大沼</t>
    <rPh sb="0" eb="2">
      <t>オオヌマ</t>
    </rPh>
    <phoneticPr fontId="21"/>
  </si>
  <si>
    <t>末広西</t>
  </si>
  <si>
    <t>01204201020</t>
  </si>
  <si>
    <t>末広西</t>
    <rPh sb="0" eb="2">
      <t>スエヒロ</t>
    </rPh>
    <rPh sb="2" eb="3">
      <t>ニシ</t>
    </rPh>
    <phoneticPr fontId="21"/>
  </si>
  <si>
    <t>永山南</t>
  </si>
  <si>
    <t>01204201021</t>
  </si>
  <si>
    <t>M-12</t>
    <phoneticPr fontId="21"/>
  </si>
  <si>
    <t>東光東</t>
  </si>
  <si>
    <t>01204201022</t>
  </si>
  <si>
    <t>K-7</t>
    <phoneticPr fontId="21"/>
  </si>
  <si>
    <t>東光南</t>
  </si>
  <si>
    <t>01204201023</t>
  </si>
  <si>
    <t>K-8</t>
  </si>
  <si>
    <t>豊岡四条通</t>
    <rPh sb="0" eb="2">
      <t>トヨオカ</t>
    </rPh>
    <rPh sb="2" eb="4">
      <t>ヨジョウ</t>
    </rPh>
    <rPh sb="4" eb="5">
      <t>ドオリ</t>
    </rPh>
    <phoneticPr fontId="7"/>
  </si>
  <si>
    <t>01204201024</t>
  </si>
  <si>
    <t>K-9</t>
  </si>
  <si>
    <t>緑が丘</t>
  </si>
  <si>
    <t>01204201025</t>
  </si>
  <si>
    <t>伊藤</t>
    <rPh sb="0" eb="2">
      <t>イトウ</t>
    </rPh>
    <phoneticPr fontId="21"/>
  </si>
  <si>
    <t>神楽岡</t>
  </si>
  <si>
    <t>（廃店 緑が丘・緑が丘東へ分割統合）</t>
    <phoneticPr fontId="21"/>
  </si>
  <si>
    <t>佐藤</t>
    <rPh sb="0" eb="2">
      <t>サトウ</t>
    </rPh>
    <phoneticPr fontId="21"/>
  </si>
  <si>
    <t>緑が丘東</t>
    <rPh sb="0" eb="1">
      <t>ミドリ</t>
    </rPh>
    <rPh sb="2" eb="3">
      <t>オカ</t>
    </rPh>
    <rPh sb="3" eb="4">
      <t>ヒガシ</t>
    </rPh>
    <phoneticPr fontId="7"/>
  </si>
  <si>
    <t>01204201027</t>
  </si>
  <si>
    <t>掛田</t>
    <rPh sb="0" eb="2">
      <t>カケタ</t>
    </rPh>
    <phoneticPr fontId="21"/>
  </si>
  <si>
    <t>東鷹栖</t>
  </si>
  <si>
    <t>01204201028</t>
  </si>
  <si>
    <t>愛沢</t>
    <rPh sb="0" eb="2">
      <t>アイサワ</t>
    </rPh>
    <phoneticPr fontId="21"/>
  </si>
  <si>
    <t>旭川折込広告協同組合合計</t>
    <rPh sb="0" eb="2">
      <t>アサヒカワ</t>
    </rPh>
    <rPh sb="2" eb="4">
      <t>オリコミ</t>
    </rPh>
    <rPh sb="4" eb="6">
      <t>コウコク</t>
    </rPh>
    <rPh sb="6" eb="8">
      <t>キョウドウ</t>
    </rPh>
    <rPh sb="8" eb="10">
      <t>クミアイ</t>
    </rPh>
    <rPh sb="10" eb="12">
      <t>ゴウケイ</t>
    </rPh>
    <phoneticPr fontId="21"/>
  </si>
  <si>
    <r>
      <t>1.配布要項：北海道新聞購読世帯には</t>
    </r>
    <r>
      <rPr>
        <b/>
        <u/>
        <sz val="8.5"/>
        <color theme="1"/>
        <rFont val="ＭＳ Ｐゴシック"/>
        <family val="3"/>
        <charset val="128"/>
      </rPr>
      <t>毎週金曜日</t>
    </r>
    <r>
      <rPr>
        <sz val="8.5"/>
        <color theme="1"/>
        <rFont val="ＭＳ Ｐゴシック"/>
        <family val="3"/>
        <charset val="128"/>
      </rPr>
      <t>朝刊折込、未購読世帯には「あかり」とともに毎週木～金曜日に配布し、販売所単位で定数でのお申込み。</t>
    </r>
    <rPh sb="2" eb="4">
      <t>ハイフ</t>
    </rPh>
    <rPh sb="4" eb="6">
      <t>ヨウコウ</t>
    </rPh>
    <rPh sb="7" eb="10">
      <t>ホッカイドウ</t>
    </rPh>
    <rPh sb="10" eb="12">
      <t>シンブン</t>
    </rPh>
    <rPh sb="12" eb="14">
      <t>コウドク</t>
    </rPh>
    <rPh sb="14" eb="16">
      <t>セタイ</t>
    </rPh>
    <rPh sb="18" eb="20">
      <t>マイシュウ</t>
    </rPh>
    <rPh sb="20" eb="21">
      <t>キン</t>
    </rPh>
    <rPh sb="21" eb="23">
      <t>ヨウビ</t>
    </rPh>
    <rPh sb="23" eb="25">
      <t>チョウカン</t>
    </rPh>
    <rPh sb="25" eb="27">
      <t>オリコミ</t>
    </rPh>
    <rPh sb="28" eb="31">
      <t>ミコウドク</t>
    </rPh>
    <rPh sb="31" eb="33">
      <t>セタイ</t>
    </rPh>
    <rPh sb="44" eb="46">
      <t>マイシュウ</t>
    </rPh>
    <rPh sb="46" eb="47">
      <t>モク</t>
    </rPh>
    <rPh sb="48" eb="50">
      <t>キンヨウ</t>
    </rPh>
    <rPh sb="50" eb="51">
      <t>ニチ</t>
    </rPh>
    <rPh sb="52" eb="54">
      <t>ハイフ</t>
    </rPh>
    <phoneticPr fontId="21"/>
  </si>
  <si>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4"/>
  </si>
  <si>
    <t>2.注意事項：配布体制が整わない地域や配布禁止世帯、一部商工業・農業世帯などは新聞折込のみのお届けとなります。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7"/>
  </si>
  <si>
    <r>
      <t>3.料金・締切：</t>
    </r>
    <r>
      <rPr>
        <b/>
        <u/>
        <sz val="8.5"/>
        <color theme="1"/>
        <rFont val="ＭＳ Ｐゴシック"/>
        <family val="3"/>
        <charset val="128"/>
      </rPr>
      <t>配布料金は通常折込料金とは異なります</t>
    </r>
    <r>
      <rPr>
        <sz val="8.5"/>
        <color theme="1"/>
        <rFont val="ＭＳ Ｐゴシック"/>
        <family val="3"/>
        <charset val="128"/>
      </rPr>
      <t>。</t>
    </r>
    <rPh sb="2" eb="4">
      <t>リョウキン</t>
    </rPh>
    <rPh sb="5" eb="7">
      <t>シメキリ</t>
    </rPh>
    <rPh sb="8" eb="10">
      <t>ハイフ</t>
    </rPh>
    <rPh sb="10" eb="12">
      <t>リョウキン</t>
    </rPh>
    <rPh sb="13" eb="15">
      <t>ツウジョウ</t>
    </rPh>
    <rPh sb="15" eb="17">
      <t>オリコミ</t>
    </rPh>
    <rPh sb="17" eb="19">
      <t>リョウキン</t>
    </rPh>
    <rPh sb="21" eb="22">
      <t>コト</t>
    </rPh>
    <phoneticPr fontId="7"/>
  </si>
  <si>
    <t>申込はポスティング配布開始日（木曜日）4日前午前中、搬入はポスティング配布開始日（木曜日）3日前午前10時半までとなります（日・祝除く）</t>
    <rPh sb="9" eb="11">
      <t>ハイフ</t>
    </rPh>
    <rPh sb="11" eb="13">
      <t>カイシ</t>
    </rPh>
    <rPh sb="13" eb="14">
      <t>ビ</t>
    </rPh>
    <rPh sb="15" eb="18">
      <t>モクヨウビ</t>
    </rPh>
    <rPh sb="26" eb="28">
      <t>ハンニュウ</t>
    </rPh>
    <rPh sb="52" eb="53">
      <t>ジ</t>
    </rPh>
    <rPh sb="53" eb="54">
      <t>ハン</t>
    </rPh>
    <rPh sb="62" eb="63">
      <t>ニチ</t>
    </rPh>
    <rPh sb="64" eb="65">
      <t>シュク</t>
    </rPh>
    <rPh sb="65" eb="66">
      <t>ノゾ</t>
    </rPh>
    <phoneticPr fontId="4"/>
  </si>
  <si>
    <t>ただし申込締切日が土曜日にあたる場合、1営業日前日の午前中に繰り上がります。</t>
    <rPh sb="11" eb="12">
      <t>ヒ</t>
    </rPh>
    <phoneticPr fontId="21"/>
  </si>
  <si>
    <t>4.市区別表記：市区別表記は販売所の所在地によるもので販売所エリアと行政界は必ずしも一致しておりません。</t>
    <rPh sb="2" eb="4">
      <t>シク</t>
    </rPh>
    <rPh sb="4" eb="5">
      <t>ベツ</t>
    </rPh>
    <rPh sb="5" eb="7">
      <t>ヒョウキ</t>
    </rPh>
    <phoneticPr fontId="7"/>
  </si>
  <si>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7"/>
  </si>
  <si>
    <t>合計</t>
    <rPh sb="0" eb="1">
      <t>ゴウ</t>
    </rPh>
    <phoneticPr fontId="7"/>
  </si>
  <si>
    <t>6.複合店：店名に(複)と付した販売所は、折込定数に朝日新聞・毎日新聞・日経新聞の枚数を含む複合店です。該当銘柄は販売所によって異なります。銘柄指定はできませんので予めご了承ください。</t>
    <rPh sb="57" eb="60">
      <t>ハンバイジョ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</si>
</sst>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旭川全戸配布】&quot;@"/>
    <numFmt numFmtId="179" formatCode="@\(&quot;複&quot;\)"/>
  </numFmts>
  <fonts count="38">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4"/>
      <color theme="1"/>
      <name val="ＭＳ Ｐゴシック"/>
      <family val="3"/>
      <charset val="128"/>
    </font>
    <font>
      <sz val="8"/>
      <color theme="1"/>
      <name val="ＭＳ Ｐゴシック"/>
      <family val="3"/>
      <charset val="128"/>
    </font>
    <font>
      <sz val="12"/>
      <name val="ＭＳ Ｐゴシック"/>
      <family val="3"/>
      <charset val="128"/>
    </font>
    <font>
      <sz val="8.5"/>
      <color theme="1"/>
      <name val="ＭＳ Ｐゴシック"/>
      <family val="3"/>
      <charset val="128"/>
    </font>
    <font>
      <sz val="8.5"/>
      <name val="ＭＳ Ｐゴシック"/>
      <family val="3"/>
      <charset val="128"/>
    </font>
    <font>
      <b/>
      <sz val="16"/>
      <color theme="1"/>
      <name val="ＭＳ Ｐゴシック"/>
      <family val="3"/>
      <charset val="128"/>
    </font>
    <font>
      <b/>
      <sz val="14"/>
      <color theme="1"/>
      <name val="ＭＳ Ｐゴシック"/>
      <family val="3"/>
      <charset val="128"/>
    </font>
    <font>
      <sz val="16"/>
      <color theme="1"/>
      <name val="ＭＳ Ｐゴシック"/>
      <family val="3"/>
      <charset val="128"/>
    </font>
    <font>
      <sz val="6"/>
      <name val="ＭＳ Ｐゴシック"/>
      <family val="3"/>
      <charset val="128"/>
    </font>
    <font>
      <sz val="12"/>
      <color theme="1"/>
      <name val="ＭＳ Ｐ明朝"/>
      <family val="1"/>
      <charset val="128"/>
    </font>
    <font>
      <b/>
      <sz val="10"/>
      <color theme="1"/>
      <name val="ＭＳ Ｐゴシック"/>
      <family val="3"/>
      <charset val="128"/>
    </font>
    <font>
      <sz val="16"/>
      <name val="ＭＳ Ｐゴシック"/>
      <family val="3"/>
      <charset val="128"/>
    </font>
    <font>
      <sz val="9"/>
      <color theme="0"/>
      <name val="ＭＳ Ｐゴシック"/>
      <family val="3"/>
      <charset val="128"/>
    </font>
    <font>
      <sz val="10"/>
      <name val="Eras Light ITC"/>
      <family val="2"/>
    </font>
    <font>
      <sz val="10"/>
      <name val="ＭＳ Ｐ明朝"/>
      <family val="1"/>
      <charset val="128"/>
    </font>
    <font>
      <b/>
      <sz val="12"/>
      <name val="ＭＳ Ｐゴシック"/>
      <family val="3"/>
      <charset val="128"/>
    </font>
    <font>
      <sz val="14"/>
      <name val="ＭＳ Ｐゴシック"/>
      <family val="3"/>
      <charset val="128"/>
    </font>
    <font>
      <sz val="11"/>
      <name val="Eras Light ITC"/>
      <family val="2"/>
    </font>
    <font>
      <sz val="9"/>
      <name val="ＭＳ Ｐ明朝"/>
      <family val="1"/>
      <charset val="128"/>
    </font>
    <font>
      <sz val="11"/>
      <name val="ＭＳ Ｐゴシック"/>
      <family val="2"/>
      <charset val="128"/>
    </font>
    <font>
      <sz val="8"/>
      <name val="ＭＳ Ｐ明朝"/>
      <family val="1"/>
      <charset val="128"/>
    </font>
    <font>
      <sz val="10"/>
      <name val="ＤＦ特太ゴシック体"/>
      <family val="3"/>
      <charset val="128"/>
    </font>
    <font>
      <b/>
      <u/>
      <sz val="8.5"/>
      <color theme="1"/>
      <name val="ＭＳ Ｐゴシック"/>
      <family val="3"/>
      <charset val="128"/>
    </font>
    <font>
      <sz val="10"/>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1"/>
        <bgColor indexed="64"/>
      </patternFill>
    </fill>
    <fill>
      <patternFill patternType="solid">
        <fgColor theme="0" tint="-0.499984740745262"/>
        <bgColor indexed="64"/>
      </patternFill>
    </fill>
  </fills>
  <borders count="8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xf numFmtId="0" fontId="2" fillId="0" borderId="0">
      <alignment vertical="center"/>
    </xf>
  </cellStyleXfs>
  <cellXfs count="204">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2" fillId="0" borderId="0" xfId="1" applyAlignment="1">
      <alignment vertical="center"/>
    </xf>
    <xf numFmtId="0" fontId="6"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6" fillId="0" borderId="1" xfId="1" applyFont="1" applyBorder="1" applyAlignment="1">
      <alignment vertical="center"/>
    </xf>
    <xf numFmtId="0" fontId="8" fillId="0" borderId="3" xfId="1" applyFont="1" applyBorder="1" applyAlignment="1">
      <alignment vertical="center"/>
    </xf>
    <xf numFmtId="0" fontId="8" fillId="0" borderId="2" xfId="1" applyFont="1" applyBorder="1" applyAlignment="1">
      <alignment vertical="center"/>
    </xf>
    <xf numFmtId="0" fontId="9" fillId="0" borderId="4" xfId="1" applyFont="1" applyBorder="1" applyAlignment="1">
      <alignment vertical="center"/>
    </xf>
    <xf numFmtId="0" fontId="10" fillId="0" borderId="0" xfId="1" applyFont="1" applyAlignment="1">
      <alignment vertical="center"/>
    </xf>
    <xf numFmtId="55" fontId="10" fillId="0" borderId="0" xfId="1" applyNumberFormat="1" applyFont="1" applyAlignment="1">
      <alignment vertical="center"/>
    </xf>
    <xf numFmtId="176" fontId="3" fillId="0" borderId="0" xfId="1" applyNumberFormat="1" applyFont="1" applyAlignment="1">
      <alignment horizontal="center" vertical="center" shrinkToFit="1"/>
    </xf>
    <xf numFmtId="0" fontId="6" fillId="0" borderId="0" xfId="1" applyFont="1" applyAlignment="1">
      <alignment vertical="center"/>
    </xf>
    <xf numFmtId="31" fontId="11" fillId="0" borderId="0" xfId="1" applyNumberFormat="1" applyFont="1" applyAlignment="1">
      <alignment vertical="center"/>
    </xf>
    <xf numFmtId="49" fontId="11" fillId="0" borderId="0" xfId="1" applyNumberFormat="1" applyFont="1" applyAlignment="1">
      <alignment vertical="center"/>
    </xf>
    <xf numFmtId="0" fontId="8" fillId="0" borderId="0" xfId="1" applyFont="1" applyAlignment="1">
      <alignment vertical="center"/>
    </xf>
    <xf numFmtId="0" fontId="2" fillId="0" borderId="0" xfId="1" applyAlignment="1">
      <alignment horizontal="center" vertical="center"/>
    </xf>
    <xf numFmtId="31" fontId="12" fillId="0" borderId="0" xfId="1" applyNumberFormat="1" applyFont="1" applyAlignment="1">
      <alignment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vertical="center"/>
      <protection locked="0"/>
    </xf>
    <xf numFmtId="0" fontId="13" fillId="0" borderId="0" xfId="1" applyFont="1" applyAlignment="1">
      <alignment vertical="center"/>
    </xf>
    <xf numFmtId="0" fontId="14" fillId="0" borderId="0" xfId="1" applyFont="1" applyAlignment="1">
      <alignment vertical="center"/>
    </xf>
    <xf numFmtId="0" fontId="14" fillId="0" borderId="5" xfId="1" applyFont="1" applyBorder="1" applyAlignment="1">
      <alignment vertical="center"/>
    </xf>
    <xf numFmtId="0" fontId="15" fillId="0" borderId="0" xfId="1" applyFont="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6" fillId="0" borderId="8" xfId="1" applyFont="1" applyBorder="1" applyAlignment="1">
      <alignment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7" fillId="0" borderId="14" xfId="1" applyFont="1" applyBorder="1" applyAlignment="1">
      <alignment horizontal="center" vertical="center"/>
    </xf>
    <xf numFmtId="0" fontId="17" fillId="0" borderId="15" xfId="1" applyFont="1" applyBorder="1" applyAlignment="1">
      <alignment vertical="center"/>
    </xf>
    <xf numFmtId="0" fontId="17" fillId="0" borderId="15" xfId="1" applyFont="1" applyBorder="1" applyAlignment="1">
      <alignment horizontal="center" vertical="center"/>
    </xf>
    <xf numFmtId="0" fontId="17" fillId="0" borderId="16" xfId="1" applyFont="1" applyBorder="1" applyAlignment="1">
      <alignment horizontal="center" vertical="center"/>
    </xf>
    <xf numFmtId="0" fontId="17" fillId="0" borderId="0" xfId="1" applyFont="1" applyAlignment="1">
      <alignment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10" fillId="0" borderId="8" xfId="1" applyFont="1" applyBorder="1" applyAlignment="1">
      <alignment vertical="center"/>
    </xf>
    <xf numFmtId="177" fontId="18" fillId="0" borderId="17" xfId="2" applyNumberFormat="1" applyFont="1" applyBorder="1" applyAlignment="1" applyProtection="1">
      <alignment horizontal="center" vertical="center" shrinkToFit="1"/>
      <protection locked="0"/>
    </xf>
    <xf numFmtId="177" fontId="18" fillId="0" borderId="18" xfId="2" applyNumberFormat="1" applyFont="1" applyBorder="1" applyAlignment="1" applyProtection="1">
      <alignment horizontal="center" vertical="center" shrinkToFit="1"/>
      <protection locked="0"/>
    </xf>
    <xf numFmtId="178" fontId="19" fillId="0" borderId="19" xfId="2" applyNumberFormat="1" applyFont="1" applyBorder="1" applyAlignment="1" applyProtection="1">
      <alignment vertical="center" shrinkToFit="1"/>
      <protection locked="0"/>
    </xf>
    <xf numFmtId="178" fontId="19" fillId="0" borderId="20" xfId="2" applyNumberFormat="1" applyFont="1" applyBorder="1" applyAlignment="1" applyProtection="1">
      <alignment horizontal="left" vertical="center" shrinkToFit="1"/>
      <protection locked="0"/>
    </xf>
    <xf numFmtId="0" fontId="11" fillId="0" borderId="21" xfId="2" applyFont="1" applyBorder="1" applyAlignment="1" applyProtection="1">
      <alignment horizontal="center" vertical="center" shrinkToFit="1"/>
      <protection locked="0"/>
    </xf>
    <xf numFmtId="0" fontId="11" fillId="0" borderId="20" xfId="2" applyFont="1" applyBorder="1" applyAlignment="1" applyProtection="1">
      <alignment horizontal="center" vertical="center" shrinkToFit="1"/>
      <protection locked="0"/>
    </xf>
    <xf numFmtId="0" fontId="11" fillId="0" borderId="22" xfId="2" applyFont="1" applyBorder="1" applyAlignment="1" applyProtection="1">
      <alignment horizontal="center" vertical="center" shrinkToFit="1"/>
      <protection locked="0"/>
    </xf>
    <xf numFmtId="0" fontId="19" fillId="0" borderId="19" xfId="2" applyFont="1" applyBorder="1" applyAlignment="1" applyProtection="1">
      <alignment horizontal="center" vertical="center" shrinkToFit="1"/>
      <protection locked="0"/>
    </xf>
    <xf numFmtId="0" fontId="19" fillId="0" borderId="20" xfId="2" applyFont="1" applyBorder="1" applyAlignment="1" applyProtection="1">
      <alignment horizontal="center" vertical="center" shrinkToFit="1"/>
      <protection locked="0"/>
    </xf>
    <xf numFmtId="0" fontId="19" fillId="0" borderId="23" xfId="2" applyFont="1" applyBorder="1" applyAlignment="1" applyProtection="1">
      <alignment horizontal="center" vertical="center" shrinkToFit="1"/>
      <protection locked="0"/>
    </xf>
    <xf numFmtId="0" fontId="15" fillId="0" borderId="24" xfId="2" applyFont="1" applyBorder="1" applyAlignment="1" applyProtection="1">
      <alignment horizontal="center" vertical="center"/>
      <protection locked="0"/>
    </xf>
    <xf numFmtId="0" fontId="15" fillId="0" borderId="25" xfId="2" applyFont="1" applyBorder="1" applyAlignment="1" applyProtection="1">
      <alignment vertical="center"/>
      <protection locked="0"/>
    </xf>
    <xf numFmtId="0" fontId="2" fillId="0" borderId="25" xfId="2" applyBorder="1" applyAlignment="1" applyProtection="1">
      <alignment horizontal="center" vertical="center" shrinkToFit="1"/>
      <protection locked="0"/>
    </xf>
    <xf numFmtId="0" fontId="2" fillId="0" borderId="26" xfId="2" applyBorder="1" applyAlignment="1" applyProtection="1">
      <alignment horizontal="center" vertical="center" shrinkToFit="1"/>
      <protection locked="0"/>
    </xf>
    <xf numFmtId="0" fontId="16" fillId="0" borderId="27" xfId="1" applyFont="1" applyBorder="1" applyAlignment="1">
      <alignment vertical="center"/>
    </xf>
    <xf numFmtId="0" fontId="16" fillId="0" borderId="0" xfId="1" applyFont="1" applyAlignment="1">
      <alignment vertical="center"/>
    </xf>
    <xf numFmtId="38" fontId="20" fillId="0" borderId="0" xfId="3" applyFont="1" applyProtection="1">
      <alignment vertical="center"/>
    </xf>
    <xf numFmtId="38" fontId="20" fillId="0" borderId="28" xfId="3" applyFont="1" applyBorder="1" applyProtection="1">
      <alignment vertical="center"/>
    </xf>
    <xf numFmtId="38" fontId="20" fillId="0" borderId="29" xfId="3" applyFont="1" applyBorder="1" applyProtection="1">
      <alignment vertical="center"/>
    </xf>
    <xf numFmtId="0" fontId="17" fillId="0" borderId="30" xfId="1" applyFont="1" applyBorder="1" applyAlignment="1">
      <alignment horizontal="center" vertical="center"/>
    </xf>
    <xf numFmtId="0" fontId="17" fillId="0" borderId="31" xfId="1" applyFont="1" applyBorder="1" applyAlignment="1">
      <alignment horizontal="center" vertical="center"/>
    </xf>
    <xf numFmtId="0" fontId="17" fillId="0" borderId="32" xfId="1" applyFont="1" applyBorder="1" applyAlignment="1">
      <alignment horizontal="center" vertical="center"/>
    </xf>
    <xf numFmtId="0" fontId="22" fillId="0" borderId="6" xfId="1" applyFont="1" applyBorder="1" applyAlignment="1">
      <alignment horizontal="center" vertical="center"/>
    </xf>
    <xf numFmtId="0" fontId="22" fillId="0" borderId="7" xfId="1" applyFont="1" applyBorder="1" applyAlignment="1">
      <alignment horizontal="center" vertical="center"/>
    </xf>
    <xf numFmtId="38" fontId="18" fillId="0" borderId="19" xfId="3" applyFont="1" applyBorder="1" applyAlignment="1" applyProtection="1">
      <alignment vertical="center"/>
      <protection locked="0"/>
    </xf>
    <xf numFmtId="38" fontId="18" fillId="0" borderId="20" xfId="3" applyFont="1" applyBorder="1" applyAlignment="1" applyProtection="1">
      <alignment vertical="center"/>
      <protection locked="0"/>
    </xf>
    <xf numFmtId="38" fontId="18" fillId="0" borderId="22" xfId="3" applyFont="1" applyBorder="1" applyAlignment="1" applyProtection="1">
      <alignment vertical="center"/>
      <protection locked="0"/>
    </xf>
    <xf numFmtId="38" fontId="20" fillId="0" borderId="27" xfId="3" applyFont="1" applyBorder="1" applyProtection="1">
      <alignment vertical="center"/>
    </xf>
    <xf numFmtId="38" fontId="20" fillId="0" borderId="33" xfId="1" applyNumberFormat="1" applyFont="1" applyBorder="1" applyAlignment="1">
      <alignment vertical="center"/>
    </xf>
    <xf numFmtId="0" fontId="10" fillId="0" borderId="19" xfId="2" applyFont="1" applyBorder="1" applyAlignment="1" applyProtection="1">
      <alignment horizontal="center" vertical="center" shrinkToFit="1"/>
      <protection locked="0"/>
    </xf>
    <xf numFmtId="0" fontId="10" fillId="0" borderId="20" xfId="2" applyFont="1" applyBorder="1" applyAlignment="1" applyProtection="1">
      <alignment horizontal="center" vertical="center" shrinkToFit="1"/>
      <protection locked="0"/>
    </xf>
    <xf numFmtId="0" fontId="12" fillId="0" borderId="34" xfId="2" applyFont="1" applyBorder="1" applyAlignment="1" applyProtection="1">
      <alignment horizontal="center" vertical="center" shrinkToFit="1"/>
      <protection locked="0"/>
    </xf>
    <xf numFmtId="0" fontId="12" fillId="0" borderId="20" xfId="2" applyFont="1" applyBorder="1" applyAlignment="1" applyProtection="1">
      <alignment horizontal="center" vertical="center" shrinkToFit="1"/>
      <protection locked="0"/>
    </xf>
    <xf numFmtId="0" fontId="12" fillId="0" borderId="22" xfId="2" applyFont="1" applyBorder="1" applyAlignment="1" applyProtection="1">
      <alignment horizontal="center" vertical="center" shrinkToFit="1"/>
      <protection locked="0"/>
    </xf>
    <xf numFmtId="0" fontId="22" fillId="0" borderId="0" xfId="1" applyFont="1" applyAlignment="1">
      <alignment vertical="center"/>
    </xf>
    <xf numFmtId="38" fontId="14" fillId="0" borderId="0" xfId="3" applyFont="1">
      <alignment vertical="center"/>
    </xf>
    <xf numFmtId="38" fontId="20" fillId="0" borderId="0" xfId="3" applyFont="1">
      <alignment vertical="center"/>
    </xf>
    <xf numFmtId="38" fontId="20" fillId="0" borderId="0" xfId="1" applyNumberFormat="1" applyFont="1" applyAlignment="1">
      <alignment vertical="center"/>
    </xf>
    <xf numFmtId="0" fontId="20" fillId="0" borderId="0" xfId="1" applyFont="1" applyAlignment="1">
      <alignment vertical="center"/>
    </xf>
    <xf numFmtId="0" fontId="9" fillId="0" borderId="0" xfId="1" applyFont="1" applyAlignment="1">
      <alignment vertical="center"/>
    </xf>
    <xf numFmtId="0" fontId="12" fillId="0" borderId="0" xfId="1" applyFont="1" applyAlignment="1">
      <alignment vertical="center"/>
    </xf>
    <xf numFmtId="0" fontId="11" fillId="0" borderId="0" xfId="1" applyFont="1" applyAlignment="1">
      <alignment vertical="center"/>
    </xf>
    <xf numFmtId="38" fontId="11" fillId="0" borderId="0" xfId="1" applyNumberFormat="1" applyFont="1" applyAlignment="1">
      <alignment vertical="center"/>
    </xf>
    <xf numFmtId="0" fontId="14" fillId="0" borderId="35" xfId="1" applyFont="1" applyBorder="1" applyAlignment="1">
      <alignment horizontal="center" vertical="center"/>
    </xf>
    <xf numFmtId="0" fontId="14" fillId="0" borderId="36" xfId="1" applyFont="1" applyBorder="1" applyAlignment="1">
      <alignment horizontal="center" vertical="center"/>
    </xf>
    <xf numFmtId="0" fontId="14" fillId="0" borderId="37" xfId="1" applyFont="1" applyBorder="1" applyAlignment="1">
      <alignment horizontal="center" vertical="center"/>
    </xf>
    <xf numFmtId="0" fontId="14" fillId="0" borderId="38" xfId="1" applyFont="1" applyBorder="1" applyAlignment="1">
      <alignment horizontal="center" vertical="center"/>
    </xf>
    <xf numFmtId="0" fontId="14" fillId="0" borderId="37" xfId="1" applyFont="1" applyBorder="1" applyAlignment="1">
      <alignment horizontal="center" vertical="center"/>
    </xf>
    <xf numFmtId="0" fontId="14" fillId="0" borderId="39" xfId="1" applyFont="1" applyBorder="1" applyAlignment="1">
      <alignment horizontal="center" vertical="center"/>
    </xf>
    <xf numFmtId="0" fontId="14" fillId="0" borderId="40" xfId="1" applyFont="1" applyBorder="1" applyAlignment="1">
      <alignment vertical="center"/>
    </xf>
    <xf numFmtId="0" fontId="14" fillId="0" borderId="39" xfId="1" applyFont="1" applyBorder="1" applyAlignment="1">
      <alignment horizontal="center" vertical="center"/>
    </xf>
    <xf numFmtId="0" fontId="14" fillId="0" borderId="41" xfId="1" applyFont="1" applyBorder="1" applyAlignment="1">
      <alignment horizontal="center" vertical="center"/>
    </xf>
    <xf numFmtId="0" fontId="5" fillId="0" borderId="37" xfId="1" applyFont="1" applyBorder="1" applyAlignment="1">
      <alignment horizontal="center" vertical="center"/>
    </xf>
    <xf numFmtId="0" fontId="5" fillId="0" borderId="39" xfId="1" applyFont="1" applyBorder="1" applyAlignment="1">
      <alignment horizontal="center" vertical="center"/>
    </xf>
    <xf numFmtId="0" fontId="5" fillId="0" borderId="28" xfId="1" applyFont="1" applyBorder="1" applyAlignment="1">
      <alignment vertical="center"/>
    </xf>
    <xf numFmtId="0" fontId="5" fillId="0" borderId="39" xfId="1" applyFont="1" applyBorder="1" applyAlignment="1">
      <alignment horizontal="center" vertical="center"/>
    </xf>
    <xf numFmtId="0" fontId="5" fillId="0" borderId="41" xfId="1" applyFont="1" applyBorder="1" applyAlignment="1">
      <alignment horizontal="center" vertical="center"/>
    </xf>
    <xf numFmtId="0" fontId="25" fillId="2" borderId="42" xfId="1" applyFont="1" applyFill="1" applyBorder="1" applyAlignment="1">
      <alignment horizontal="center" vertical="center" shrinkToFit="1"/>
    </xf>
    <xf numFmtId="0" fontId="25" fillId="2" borderId="43" xfId="1" applyFont="1" applyFill="1" applyBorder="1" applyAlignment="1">
      <alignment horizontal="center" vertical="center" shrinkToFit="1"/>
    </xf>
    <xf numFmtId="0" fontId="26" fillId="0" borderId="44" xfId="1" applyFont="1" applyBorder="1" applyAlignment="1">
      <alignment horizontal="center" vertical="center"/>
    </xf>
    <xf numFmtId="0" fontId="26" fillId="0" borderId="45" xfId="1" applyFont="1" applyBorder="1" applyAlignment="1">
      <alignment horizontal="center" vertical="center"/>
    </xf>
    <xf numFmtId="179" fontId="12" fillId="0" borderId="46" xfId="2" applyNumberFormat="1" applyFont="1" applyBorder="1" applyAlignment="1">
      <alignment vertical="center" shrinkToFit="1"/>
    </xf>
    <xf numFmtId="38" fontId="27" fillId="0" borderId="47" xfId="4" applyFont="1" applyBorder="1" applyAlignment="1">
      <alignment vertical="center"/>
    </xf>
    <xf numFmtId="38" fontId="3" fillId="0" borderId="48" xfId="3" applyFont="1" applyBorder="1">
      <alignment vertical="center"/>
    </xf>
    <xf numFmtId="38" fontId="12" fillId="0" borderId="45" xfId="3" applyFont="1" applyBorder="1">
      <alignment vertical="center"/>
    </xf>
    <xf numFmtId="38" fontId="27" fillId="0" borderId="48" xfId="3" applyFont="1" applyBorder="1">
      <alignment vertical="center"/>
    </xf>
    <xf numFmtId="38" fontId="28" fillId="0" borderId="48" xfId="3" applyFont="1" applyBorder="1" applyAlignment="1" applyProtection="1">
      <alignment vertical="center"/>
      <protection locked="0"/>
    </xf>
    <xf numFmtId="38" fontId="28" fillId="0" borderId="49" xfId="3" applyFont="1" applyBorder="1" applyAlignment="1" applyProtection="1">
      <alignment vertical="center"/>
      <protection locked="0"/>
    </xf>
    <xf numFmtId="38" fontId="15" fillId="0" borderId="0" xfId="3" applyFont="1">
      <alignment vertical="center"/>
    </xf>
    <xf numFmtId="0" fontId="29" fillId="0" borderId="0" xfId="1" applyFont="1" applyAlignment="1">
      <alignment vertical="center"/>
    </xf>
    <xf numFmtId="0" fontId="25" fillId="2" borderId="50" xfId="1" applyFont="1" applyFill="1" applyBorder="1" applyAlignment="1">
      <alignment horizontal="center" vertical="center" shrinkToFit="1"/>
    </xf>
    <xf numFmtId="0" fontId="25" fillId="2" borderId="51" xfId="1" applyFont="1" applyFill="1" applyBorder="1" applyAlignment="1">
      <alignment horizontal="center" vertical="center" shrinkToFit="1"/>
    </xf>
    <xf numFmtId="0" fontId="30" fillId="0" borderId="52" xfId="1" applyFont="1" applyBorder="1" applyAlignment="1">
      <alignment horizontal="center" vertical="center"/>
    </xf>
    <xf numFmtId="0" fontId="30" fillId="0" borderId="51" xfId="1" applyFont="1" applyBorder="1" applyAlignment="1">
      <alignment horizontal="center" vertical="center"/>
    </xf>
    <xf numFmtId="179" fontId="12" fillId="0" borderId="53" xfId="2" applyNumberFormat="1" applyFont="1" applyBorder="1" applyAlignment="1">
      <alignment vertical="center" shrinkToFit="1"/>
    </xf>
    <xf numFmtId="38" fontId="27" fillId="0" borderId="54" xfId="4" applyFont="1" applyBorder="1" applyAlignment="1">
      <alignment vertical="center"/>
    </xf>
    <xf numFmtId="38" fontId="12" fillId="0" borderId="55" xfId="3" applyFont="1" applyBorder="1">
      <alignment vertical="center"/>
    </xf>
    <xf numFmtId="38" fontId="12" fillId="0" borderId="56" xfId="3" applyFont="1" applyBorder="1">
      <alignment vertical="center"/>
    </xf>
    <xf numFmtId="38" fontId="27" fillId="0" borderId="55" xfId="3" applyFont="1" applyBorder="1">
      <alignment vertical="center"/>
    </xf>
    <xf numFmtId="38" fontId="28" fillId="0" borderId="55" xfId="3" applyFont="1" applyBorder="1" applyAlignment="1" applyProtection="1">
      <alignment vertical="center"/>
      <protection locked="0"/>
    </xf>
    <xf numFmtId="38" fontId="28" fillId="0" borderId="57" xfId="3" applyFont="1" applyBorder="1" applyAlignment="1" applyProtection="1">
      <alignment vertical="center"/>
      <protection locked="0"/>
    </xf>
    <xf numFmtId="0" fontId="25" fillId="2" borderId="27" xfId="1" applyFont="1" applyFill="1" applyBorder="1" applyAlignment="1">
      <alignment horizontal="center" vertical="center" shrinkToFit="1"/>
    </xf>
    <xf numFmtId="0" fontId="25" fillId="2" borderId="58" xfId="1" applyFont="1" applyFill="1" applyBorder="1" applyAlignment="1">
      <alignment horizontal="center" vertical="center" shrinkToFit="1"/>
    </xf>
    <xf numFmtId="0" fontId="26" fillId="0" borderId="6" xfId="1" applyFont="1" applyBorder="1" applyAlignment="1">
      <alignment horizontal="center" vertical="center"/>
    </xf>
    <xf numFmtId="0" fontId="26" fillId="0" borderId="7" xfId="1" applyFont="1" applyBorder="1" applyAlignment="1">
      <alignment horizontal="center" vertical="center"/>
    </xf>
    <xf numFmtId="179" fontId="12" fillId="0" borderId="59" xfId="2" applyNumberFormat="1" applyFont="1" applyBorder="1" applyAlignment="1">
      <alignment vertical="center" shrinkToFit="1"/>
    </xf>
    <xf numFmtId="38" fontId="3" fillId="0" borderId="60" xfId="3" applyFont="1" applyBorder="1">
      <alignment vertical="center"/>
    </xf>
    <xf numFmtId="38" fontId="12" fillId="0" borderId="7" xfId="3" applyFont="1" applyBorder="1">
      <alignment vertical="center"/>
    </xf>
    <xf numFmtId="38" fontId="27" fillId="0" borderId="60" xfId="3" applyFont="1" applyBorder="1">
      <alignment vertical="center"/>
    </xf>
    <xf numFmtId="38" fontId="28" fillId="0" borderId="60" xfId="3" applyFont="1" applyBorder="1" applyAlignment="1" applyProtection="1">
      <alignment vertical="center"/>
      <protection locked="0"/>
    </xf>
    <xf numFmtId="38" fontId="28" fillId="0" borderId="8" xfId="3" applyFont="1" applyBorder="1" applyAlignment="1" applyProtection="1">
      <alignment vertical="center"/>
      <protection locked="0"/>
    </xf>
    <xf numFmtId="0" fontId="30" fillId="0" borderId="0" xfId="1" applyFont="1" applyAlignment="1">
      <alignment vertical="center"/>
    </xf>
    <xf numFmtId="38" fontId="27" fillId="0" borderId="0" xfId="3" applyFont="1">
      <alignment vertical="center"/>
    </xf>
    <xf numFmtId="38" fontId="12" fillId="0" borderId="0" xfId="3" applyFont="1">
      <alignment vertical="center"/>
    </xf>
    <xf numFmtId="0" fontId="26" fillId="3" borderId="6" xfId="1" applyFont="1" applyFill="1" applyBorder="1" applyAlignment="1">
      <alignment horizontal="center" vertical="center"/>
    </xf>
    <xf numFmtId="0" fontId="26" fillId="3" borderId="7" xfId="1" applyFont="1" applyFill="1" applyBorder="1" applyAlignment="1">
      <alignment horizontal="center" vertical="center"/>
    </xf>
    <xf numFmtId="0" fontId="12" fillId="3" borderId="59" xfId="2" applyFont="1" applyFill="1" applyBorder="1" applyAlignment="1">
      <alignment vertical="center" shrinkToFit="1"/>
    </xf>
    <xf numFmtId="38" fontId="31" fillId="3" borderId="7" xfId="4" applyFont="1" applyFill="1" applyBorder="1" applyAlignment="1">
      <alignment horizontal="center" vertical="center" shrinkToFit="1"/>
    </xf>
    <xf numFmtId="38" fontId="31" fillId="3" borderId="8" xfId="4" applyFont="1" applyFill="1" applyBorder="1" applyAlignment="1">
      <alignment horizontal="center" vertical="center" shrinkToFit="1"/>
    </xf>
    <xf numFmtId="0" fontId="32" fillId="0" borderId="0" xfId="1" applyFont="1" applyAlignment="1">
      <alignment vertical="center"/>
    </xf>
    <xf numFmtId="0" fontId="26" fillId="0" borderId="61" xfId="1" applyFont="1" applyBorder="1" applyAlignment="1">
      <alignment horizontal="center" vertical="center"/>
    </xf>
    <xf numFmtId="0" fontId="26" fillId="0" borderId="62" xfId="1" applyFont="1" applyBorder="1" applyAlignment="1">
      <alignment horizontal="center" vertical="center"/>
    </xf>
    <xf numFmtId="38" fontId="3" fillId="0" borderId="63" xfId="3" applyFont="1" applyBorder="1">
      <alignment vertical="center"/>
    </xf>
    <xf numFmtId="38" fontId="12" fillId="0" borderId="62" xfId="3" applyFont="1" applyBorder="1">
      <alignment vertical="center"/>
    </xf>
    <xf numFmtId="38" fontId="27" fillId="0" borderId="63" xfId="3" applyFont="1" applyBorder="1">
      <alignment vertical="center"/>
    </xf>
    <xf numFmtId="179" fontId="12" fillId="0" borderId="0" xfId="1" applyNumberFormat="1" applyFont="1" applyAlignment="1">
      <alignment vertical="center"/>
    </xf>
    <xf numFmtId="179" fontId="12" fillId="3" borderId="59" xfId="2" applyNumberFormat="1" applyFont="1" applyFill="1" applyBorder="1" applyAlignment="1">
      <alignment vertical="center" shrinkToFit="1"/>
    </xf>
    <xf numFmtId="38" fontId="31" fillId="3" borderId="7" xfId="3" applyFont="1" applyFill="1" applyBorder="1" applyAlignment="1">
      <alignment horizontal="center" vertical="center"/>
    </xf>
    <xf numFmtId="38" fontId="31" fillId="3" borderId="8" xfId="3" applyFont="1" applyFill="1" applyBorder="1" applyAlignment="1">
      <alignment horizontal="center" vertical="center"/>
    </xf>
    <xf numFmtId="0" fontId="12" fillId="0" borderId="59" xfId="2" applyFont="1" applyBorder="1" applyAlignment="1">
      <alignment vertical="center" shrinkToFit="1"/>
    </xf>
    <xf numFmtId="38" fontId="27" fillId="0" borderId="64" xfId="3" applyFont="1" applyBorder="1">
      <alignment vertical="center"/>
    </xf>
    <xf numFmtId="0" fontId="26" fillId="0" borderId="59" xfId="1" applyFont="1" applyBorder="1" applyAlignment="1">
      <alignment horizontal="center" vertical="center"/>
    </xf>
    <xf numFmtId="38" fontId="3" fillId="0" borderId="18" xfId="3" applyFont="1" applyBorder="1">
      <alignment vertical="center"/>
    </xf>
    <xf numFmtId="38" fontId="12" fillId="0" borderId="18" xfId="3" applyFont="1" applyBorder="1">
      <alignment vertical="center"/>
    </xf>
    <xf numFmtId="38" fontId="12" fillId="0" borderId="65" xfId="3" applyFont="1" applyBorder="1">
      <alignment vertical="center"/>
    </xf>
    <xf numFmtId="38" fontId="33" fillId="0" borderId="0" xfId="1" applyNumberFormat="1" applyFont="1" applyAlignment="1">
      <alignment vertical="center"/>
    </xf>
    <xf numFmtId="0" fontId="33" fillId="0" borderId="0" xfId="1" applyFont="1" applyAlignment="1">
      <alignment vertical="center"/>
    </xf>
    <xf numFmtId="0" fontId="34" fillId="0" borderId="0" xfId="1" applyFont="1" applyAlignment="1">
      <alignment vertical="center"/>
    </xf>
    <xf numFmtId="38" fontId="27" fillId="0" borderId="0" xfId="3" applyFont="1" applyAlignment="1">
      <alignment vertical="center"/>
    </xf>
    <xf numFmtId="38" fontId="15" fillId="0" borderId="0" xfId="1" applyNumberFormat="1" applyFont="1" applyAlignment="1">
      <alignment vertical="center"/>
    </xf>
    <xf numFmtId="38" fontId="3" fillId="0" borderId="62" xfId="3" applyFont="1" applyBorder="1">
      <alignment vertical="center"/>
    </xf>
    <xf numFmtId="0" fontId="2" fillId="0" borderId="0" xfId="1" applyAlignment="1">
      <alignment vertical="center"/>
    </xf>
    <xf numFmtId="38" fontId="2" fillId="0" borderId="0" xfId="3" applyFont="1">
      <alignment vertical="center"/>
    </xf>
    <xf numFmtId="0" fontId="27" fillId="0" borderId="0" xfId="1" applyFont="1" applyAlignment="1">
      <alignment vertical="center"/>
    </xf>
    <xf numFmtId="0" fontId="25" fillId="2" borderId="66" xfId="1" applyFont="1" applyFill="1" applyBorder="1" applyAlignment="1">
      <alignment horizontal="center" vertical="center" shrinkToFit="1"/>
    </xf>
    <xf numFmtId="0" fontId="25" fillId="2" borderId="67" xfId="1" applyFont="1" applyFill="1" applyBorder="1" applyAlignment="1">
      <alignment horizontal="center" vertical="center" shrinkToFit="1"/>
    </xf>
    <xf numFmtId="0" fontId="26" fillId="0" borderId="68" xfId="1" applyFont="1" applyBorder="1" applyAlignment="1">
      <alignment horizontal="center" vertical="center"/>
    </xf>
    <xf numFmtId="0" fontId="26" fillId="0" borderId="69" xfId="1" applyFont="1" applyBorder="1" applyAlignment="1">
      <alignment horizontal="center" vertical="center"/>
    </xf>
    <xf numFmtId="179" fontId="12" fillId="0" borderId="70" xfId="2" applyNumberFormat="1" applyFont="1" applyBorder="1" applyAlignment="1">
      <alignment vertical="center" shrinkToFit="1"/>
    </xf>
    <xf numFmtId="38" fontId="27" fillId="0" borderId="71" xfId="4" applyFont="1" applyBorder="1" applyAlignment="1">
      <alignment vertical="center"/>
    </xf>
    <xf numFmtId="38" fontId="27" fillId="0" borderId="72" xfId="3" applyFont="1" applyBorder="1">
      <alignment vertical="center"/>
    </xf>
    <xf numFmtId="38" fontId="3" fillId="0" borderId="73" xfId="3" applyFont="1" applyBorder="1">
      <alignment vertical="center"/>
    </xf>
    <xf numFmtId="38" fontId="12" fillId="0" borderId="73" xfId="3" applyFont="1" applyBorder="1">
      <alignment vertical="center"/>
    </xf>
    <xf numFmtId="38" fontId="27" fillId="0" borderId="74" xfId="3" applyFont="1" applyBorder="1">
      <alignment vertical="center"/>
    </xf>
    <xf numFmtId="38" fontId="28" fillId="0" borderId="75" xfId="3" applyFont="1" applyBorder="1" applyAlignment="1" applyProtection="1">
      <alignment vertical="center"/>
      <protection locked="0"/>
    </xf>
    <xf numFmtId="38" fontId="28" fillId="0" borderId="76" xfId="3" applyFont="1" applyBorder="1" applyAlignment="1" applyProtection="1">
      <alignment vertical="center"/>
      <protection locked="0"/>
    </xf>
    <xf numFmtId="0" fontId="3" fillId="0" borderId="77" xfId="1" applyFont="1" applyBorder="1" applyAlignment="1">
      <alignment vertical="center"/>
    </xf>
    <xf numFmtId="0" fontId="3" fillId="0" borderId="5" xfId="1" applyFont="1" applyBorder="1" applyAlignment="1">
      <alignment vertical="center"/>
    </xf>
    <xf numFmtId="0" fontId="30" fillId="0" borderId="5" xfId="1" applyFont="1" applyBorder="1" applyAlignment="1">
      <alignment vertical="center"/>
    </xf>
    <xf numFmtId="0" fontId="12" fillId="0" borderId="78" xfId="1" applyFont="1" applyBorder="1" applyAlignment="1">
      <alignment vertical="center"/>
    </xf>
    <xf numFmtId="38" fontId="27" fillId="0" borderId="79" xfId="3" applyFont="1" applyBorder="1">
      <alignment vertical="center"/>
    </xf>
    <xf numFmtId="38" fontId="27" fillId="0" borderId="80" xfId="3" applyFont="1" applyBorder="1">
      <alignment vertical="center"/>
    </xf>
    <xf numFmtId="38" fontId="12" fillId="0" borderId="81" xfId="3" applyFont="1" applyBorder="1">
      <alignment vertical="center"/>
    </xf>
    <xf numFmtId="38" fontId="12" fillId="0" borderId="5" xfId="3" applyFont="1" applyBorder="1">
      <alignment vertical="center"/>
    </xf>
    <xf numFmtId="38" fontId="27" fillId="0" borderId="81" xfId="3" applyFont="1" applyBorder="1">
      <alignment vertical="center"/>
    </xf>
    <xf numFmtId="38" fontId="28" fillId="0" borderId="81" xfId="3" applyFont="1" applyBorder="1" applyAlignment="1">
      <alignment vertical="center"/>
    </xf>
    <xf numFmtId="38" fontId="28" fillId="0" borderId="82" xfId="3" applyFont="1" applyBorder="1" applyAlignment="1">
      <alignment vertical="center"/>
    </xf>
    <xf numFmtId="38" fontId="27" fillId="0" borderId="0" xfId="3" applyFont="1" applyBorder="1">
      <alignment vertical="center"/>
    </xf>
    <xf numFmtId="38" fontId="12" fillId="0" borderId="0" xfId="3" applyFont="1" applyBorder="1">
      <alignment vertical="center"/>
    </xf>
    <xf numFmtId="38" fontId="28" fillId="0" borderId="0" xfId="3" applyFont="1" applyBorder="1" applyAlignment="1">
      <alignment vertical="center"/>
    </xf>
    <xf numFmtId="0" fontId="16" fillId="0" borderId="0" xfId="2" applyFont="1" applyAlignment="1">
      <alignment vertical="center"/>
    </xf>
    <xf numFmtId="0" fontId="1" fillId="0" borderId="0" xfId="0" applyFont="1">
      <alignment vertical="center"/>
    </xf>
    <xf numFmtId="0" fontId="11" fillId="0" borderId="0" xfId="2" applyFont="1" applyAlignment="1">
      <alignment vertical="center"/>
    </xf>
    <xf numFmtId="0" fontId="9" fillId="0" borderId="0" xfId="2" applyFont="1" applyAlignment="1">
      <alignment vertical="center"/>
    </xf>
    <xf numFmtId="0" fontId="10" fillId="0" borderId="0" xfId="2" applyFont="1" applyAlignment="1">
      <alignment vertical="center"/>
    </xf>
    <xf numFmtId="0" fontId="36" fillId="0" borderId="0" xfId="1" applyFont="1" applyAlignment="1">
      <alignment vertical="center"/>
    </xf>
    <xf numFmtId="0" fontId="27" fillId="0" borderId="0" xfId="2" applyFont="1" applyAlignment="1">
      <alignment vertical="center"/>
    </xf>
    <xf numFmtId="38" fontId="37" fillId="0" borderId="0" xfId="3" applyFont="1" applyAlignment="1">
      <alignment vertical="center"/>
    </xf>
    <xf numFmtId="0" fontId="17" fillId="0" borderId="0" xfId="2" applyFont="1" applyAlignment="1">
      <alignment vertical="center"/>
    </xf>
    <xf numFmtId="0" fontId="12" fillId="0" borderId="0" xfId="5" applyFont="1">
      <alignment vertical="center"/>
    </xf>
    <xf numFmtId="0" fontId="27" fillId="0" borderId="1" xfId="1" applyFont="1" applyBorder="1" applyAlignment="1">
      <alignment vertical="center"/>
    </xf>
    <xf numFmtId="38" fontId="37" fillId="0" borderId="3" xfId="3" applyFont="1" applyBorder="1" applyAlignment="1">
      <alignment vertical="center"/>
    </xf>
    <xf numFmtId="38" fontId="37" fillId="0" borderId="2" xfId="3" applyFont="1" applyBorder="1" applyAlignment="1">
      <alignment vertical="center"/>
    </xf>
  </cellXfs>
  <cellStyles count="6">
    <cellStyle name="桁区切り 2 3" xfId="4" xr:uid="{44AFCA34-2541-41EF-9ECC-464147C61B81}"/>
    <cellStyle name="桁区切り 3 2" xfId="3" xr:uid="{288AE1C5-DEFE-4687-B7CA-BACFE5A464E5}"/>
    <cellStyle name="標準" xfId="0" builtinId="0"/>
    <cellStyle name="標準 2 3" xfId="5" xr:uid="{D5A1954D-92D3-4557-8776-6C9E0778A0A3}"/>
    <cellStyle name="標準 5" xfId="2" xr:uid="{ABD9E455-022B-4E15-9585-E177F87F16A8}"/>
    <cellStyle name="標準_2006.10.20小樽全戸宅配申込書（案）" xfId="1" xr:uid="{9E8AECB5-C021-4A3F-A15B-4BC78F5B9D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A8BD2E18-760D-45E3-9B0F-23EFEB908EAB}"/>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E241F-274D-41E4-AE4B-B8EC88B2DB29}">
  <sheetPr>
    <tabColor rgb="FF0070C0"/>
    <pageSetUpPr fitToPage="1"/>
  </sheetPr>
  <dimension ref="A1:BD49"/>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28" width="10.08203125" style="3" hidden="1" customWidth="1"/>
    <col min="29"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0"/>
      <c r="J2" s="11"/>
      <c r="K2" s="11"/>
      <c r="L2" s="12">
        <v>46174</v>
      </c>
      <c r="M2" s="12"/>
      <c r="N2" s="13" t="s">
        <v>2</v>
      </c>
      <c r="O2" s="10"/>
      <c r="P2" s="10"/>
      <c r="Q2" s="14"/>
      <c r="R2" s="10"/>
      <c r="S2" s="10"/>
      <c r="T2" s="10"/>
      <c r="U2" s="10"/>
      <c r="V2" s="15"/>
      <c r="W2" s="15"/>
      <c r="X2" s="10"/>
      <c r="Y2" s="16"/>
      <c r="Z2" s="10"/>
      <c r="AA2" s="17" t="s">
        <v>3</v>
      </c>
      <c r="AB2" s="1"/>
      <c r="AC2" s="1"/>
      <c r="AD2" s="1"/>
      <c r="AE2" s="1"/>
      <c r="AF2" s="18"/>
      <c r="AG2" s="19"/>
      <c r="AH2" s="20" t="s">
        <v>4</v>
      </c>
      <c r="AI2" s="1"/>
    </row>
    <row r="3" spans="1:35" ht="4.5" customHeight="1" thickBot="1">
      <c r="A3" s="21"/>
      <c r="B3" s="21"/>
      <c r="C3" s="21"/>
      <c r="D3" s="21"/>
      <c r="E3" s="21"/>
      <c r="F3" s="21"/>
      <c r="G3" s="21"/>
      <c r="H3" s="16"/>
      <c r="I3" s="16"/>
      <c r="J3" s="16"/>
      <c r="K3" s="16"/>
      <c r="L3" s="16"/>
      <c r="M3" s="16"/>
      <c r="N3" s="16"/>
      <c r="O3" s="16"/>
      <c r="P3" s="16"/>
      <c r="Q3" s="16"/>
      <c r="R3" s="22"/>
      <c r="S3" s="16"/>
      <c r="T3" s="16"/>
      <c r="U3" s="16"/>
      <c r="V3" s="16"/>
      <c r="W3" s="16"/>
      <c r="X3" s="16"/>
      <c r="Y3" s="16"/>
      <c r="Z3" s="23"/>
      <c r="AA3" s="2"/>
      <c r="AB3" s="2"/>
      <c r="AC3" s="2"/>
      <c r="AD3" s="24"/>
      <c r="AE3" s="24"/>
      <c r="AF3" s="24"/>
      <c r="AG3" s="24"/>
      <c r="AH3" s="24"/>
      <c r="AI3" s="24"/>
    </row>
    <row r="4" spans="1:35" ht="13.5" customHeight="1" thickTop="1">
      <c r="A4" s="25" t="s">
        <v>5</v>
      </c>
      <c r="B4" s="26"/>
      <c r="C4" s="27"/>
      <c r="D4" s="28" t="s">
        <v>6</v>
      </c>
      <c r="E4" s="29"/>
      <c r="F4" s="30"/>
      <c r="G4" s="28" t="s">
        <v>7</v>
      </c>
      <c r="H4" s="29"/>
      <c r="I4" s="29"/>
      <c r="J4" s="29"/>
      <c r="K4" s="29"/>
      <c r="L4" s="29"/>
      <c r="M4" s="29"/>
      <c r="N4" s="29"/>
      <c r="O4" s="29"/>
      <c r="P4" s="29"/>
      <c r="Q4" s="29"/>
      <c r="R4" s="29"/>
      <c r="S4" s="29"/>
      <c r="T4" s="29"/>
      <c r="U4" s="31" t="s">
        <v>8</v>
      </c>
      <c r="V4" s="29"/>
      <c r="W4" s="30"/>
      <c r="X4" s="28" t="s">
        <v>9</v>
      </c>
      <c r="Y4" s="29"/>
      <c r="Z4" s="32"/>
      <c r="AA4" s="33" t="s">
        <v>10</v>
      </c>
      <c r="AB4" s="34"/>
      <c r="AC4" s="34"/>
      <c r="AD4" s="35" t="s">
        <v>11</v>
      </c>
      <c r="AE4" s="35"/>
      <c r="AF4" s="35"/>
      <c r="AG4" s="35"/>
      <c r="AH4" s="36" t="s">
        <v>12</v>
      </c>
      <c r="AI4" s="37"/>
    </row>
    <row r="5" spans="1:35" ht="24.75" customHeight="1" thickBot="1">
      <c r="A5" s="38"/>
      <c r="B5" s="39"/>
      <c r="C5" s="40"/>
      <c r="D5" s="41"/>
      <c r="E5" s="42"/>
      <c r="F5" s="42"/>
      <c r="G5" s="43"/>
      <c r="H5" s="44"/>
      <c r="I5" s="44"/>
      <c r="J5" s="44"/>
      <c r="K5" s="44"/>
      <c r="L5" s="44"/>
      <c r="M5" s="44"/>
      <c r="N5" s="44"/>
      <c r="O5" s="44"/>
      <c r="P5" s="44"/>
      <c r="Q5" s="44"/>
      <c r="R5" s="44"/>
      <c r="S5" s="44"/>
      <c r="T5" s="44"/>
      <c r="U5" s="45"/>
      <c r="V5" s="46"/>
      <c r="W5" s="47"/>
      <c r="X5" s="48"/>
      <c r="Y5" s="49"/>
      <c r="Z5" s="50"/>
      <c r="AA5" s="51"/>
      <c r="AB5" s="52"/>
      <c r="AC5" s="52"/>
      <c r="AD5" s="53"/>
      <c r="AE5" s="53"/>
      <c r="AF5" s="53"/>
      <c r="AG5" s="53"/>
      <c r="AH5" s="54"/>
      <c r="AI5" s="1"/>
    </row>
    <row r="6" spans="1:35" ht="13.5" customHeight="1" thickTop="1">
      <c r="A6" s="25" t="s">
        <v>13</v>
      </c>
      <c r="B6" s="26"/>
      <c r="C6" s="27"/>
      <c r="D6" s="28" t="s">
        <v>14</v>
      </c>
      <c r="E6" s="29"/>
      <c r="F6" s="30"/>
      <c r="G6" s="55"/>
      <c r="H6" s="56"/>
      <c r="I6" s="56"/>
      <c r="J6" s="56"/>
      <c r="K6" s="56"/>
      <c r="L6" s="56"/>
      <c r="M6" s="56"/>
      <c r="N6" s="57"/>
      <c r="O6" s="57"/>
      <c r="P6" s="58"/>
      <c r="Q6" s="58"/>
      <c r="R6" s="58"/>
      <c r="S6" s="58"/>
      <c r="T6" s="58"/>
      <c r="U6" s="58"/>
      <c r="V6" s="58"/>
      <c r="W6" s="59"/>
      <c r="X6" s="28" t="s">
        <v>15</v>
      </c>
      <c r="Y6" s="29"/>
      <c r="Z6" s="29"/>
      <c r="AA6" s="60" t="s">
        <v>16</v>
      </c>
      <c r="AB6" s="61"/>
      <c r="AC6" s="61"/>
      <c r="AD6" s="61"/>
      <c r="AE6" s="61"/>
      <c r="AF6" s="61"/>
      <c r="AG6" s="61"/>
      <c r="AH6" s="62"/>
      <c r="AI6" s="2"/>
    </row>
    <row r="7" spans="1:35" ht="24.75" customHeight="1" thickBot="1">
      <c r="A7" s="63"/>
      <c r="B7" s="64"/>
      <c r="C7" s="40"/>
      <c r="D7" s="65">
        <f>SUM(M36,AG11)</f>
        <v>0</v>
      </c>
      <c r="E7" s="66"/>
      <c r="F7" s="67"/>
      <c r="G7" s="68"/>
      <c r="H7" s="57"/>
      <c r="I7" s="57"/>
      <c r="J7" s="57"/>
      <c r="K7" s="57"/>
      <c r="L7" s="57"/>
      <c r="M7" s="10"/>
      <c r="N7" s="10"/>
      <c r="O7" s="10"/>
      <c r="P7" s="10"/>
      <c r="Q7" s="10"/>
      <c r="R7" s="10"/>
      <c r="S7" s="10"/>
      <c r="T7" s="10"/>
      <c r="U7" s="10"/>
      <c r="V7" s="10"/>
      <c r="W7" s="69"/>
      <c r="X7" s="70"/>
      <c r="Y7" s="71"/>
      <c r="Z7" s="71"/>
      <c r="AA7" s="72"/>
      <c r="AB7" s="73"/>
      <c r="AC7" s="73"/>
      <c r="AD7" s="73"/>
      <c r="AE7" s="73"/>
      <c r="AF7" s="73"/>
      <c r="AG7" s="73"/>
      <c r="AH7" s="74"/>
      <c r="AI7" s="1"/>
    </row>
    <row r="8" spans="1:35" ht="11.25" hidden="1" customHeight="1" thickBot="1">
      <c r="A8" s="75"/>
      <c r="B8" s="75"/>
      <c r="C8" s="10"/>
      <c r="D8" s="76" t="str">
        <f>CHOOSE(WEEKDAY(D5),"日","月","火","水","木","金","土")</f>
        <v>土</v>
      </c>
      <c r="E8" s="77"/>
      <c r="F8" s="77"/>
      <c r="G8" s="77"/>
      <c r="H8" s="77"/>
      <c r="I8" s="77"/>
      <c r="J8" s="77"/>
      <c r="K8" s="77"/>
      <c r="L8" s="77"/>
      <c r="M8" s="77"/>
      <c r="N8" s="77"/>
      <c r="O8" s="78"/>
      <c r="P8" s="78"/>
      <c r="Q8" s="79"/>
      <c r="R8" s="79"/>
      <c r="S8" s="79"/>
      <c r="T8" s="79"/>
      <c r="U8" s="79"/>
      <c r="V8" s="78"/>
      <c r="W8" s="78"/>
      <c r="X8" s="80"/>
      <c r="Y8" s="80"/>
      <c r="Z8" s="80"/>
      <c r="AC8" s="81"/>
      <c r="AD8" s="81"/>
      <c r="AE8" s="81"/>
      <c r="AF8" s="1"/>
      <c r="AG8" s="1"/>
      <c r="AH8" s="1"/>
      <c r="AI8" s="1"/>
    </row>
    <row r="9" spans="1:35" ht="15.75" customHeight="1" thickBot="1">
      <c r="A9" s="82" t="s">
        <v>17</v>
      </c>
      <c r="B9" s="82"/>
      <c r="C9" s="82"/>
      <c r="D9" s="82"/>
      <c r="E9" s="82"/>
      <c r="F9" s="82"/>
      <c r="G9" s="82"/>
      <c r="H9" s="82"/>
      <c r="I9" s="83"/>
      <c r="J9" s="83"/>
      <c r="K9" s="83"/>
      <c r="L9" s="82"/>
      <c r="M9" s="82"/>
      <c r="N9" s="82"/>
      <c r="O9" s="82"/>
      <c r="P9" s="82"/>
      <c r="Q9" s="82"/>
      <c r="R9" s="82"/>
      <c r="S9" s="82"/>
      <c r="T9" s="82"/>
      <c r="U9" s="82" t="s">
        <v>18</v>
      </c>
      <c r="V9" s="82"/>
      <c r="W9" s="82"/>
      <c r="X9" s="82"/>
      <c r="Y9" s="82"/>
      <c r="Z9" s="82"/>
      <c r="AA9" s="81"/>
      <c r="AB9" s="81"/>
      <c r="AC9" s="81"/>
      <c r="AD9" s="81"/>
      <c r="AE9" s="81"/>
      <c r="AF9" s="81"/>
      <c r="AG9" s="81"/>
      <c r="AH9" s="81"/>
      <c r="AI9" s="2"/>
    </row>
    <row r="10" spans="1:35" ht="15.75" customHeight="1">
      <c r="A10" s="84" t="s">
        <v>19</v>
      </c>
      <c r="B10" s="85"/>
      <c r="C10" s="86" t="s">
        <v>20</v>
      </c>
      <c r="D10" s="85"/>
      <c r="E10" s="87" t="s">
        <v>21</v>
      </c>
      <c r="F10" s="87" t="s">
        <v>22</v>
      </c>
      <c r="G10" s="88" t="s">
        <v>23</v>
      </c>
      <c r="H10" s="89" t="s">
        <v>24</v>
      </c>
      <c r="I10" s="90"/>
      <c r="J10" s="90"/>
      <c r="K10" s="90"/>
      <c r="L10" s="89" t="s">
        <v>25</v>
      </c>
      <c r="M10" s="91" t="s">
        <v>26</v>
      </c>
      <c r="N10" s="92"/>
      <c r="O10" s="22"/>
      <c r="P10" s="22"/>
      <c r="Q10" s="22"/>
      <c r="R10" s="22"/>
      <c r="S10" s="22"/>
      <c r="T10" s="22"/>
      <c r="U10" s="84" t="s">
        <v>27</v>
      </c>
      <c r="V10" s="85"/>
      <c r="W10" s="86" t="s">
        <v>10</v>
      </c>
      <c r="X10" s="85"/>
      <c r="Y10" s="88" t="s">
        <v>28</v>
      </c>
      <c r="Z10" s="87" t="s">
        <v>29</v>
      </c>
      <c r="AA10" s="93" t="s">
        <v>30</v>
      </c>
      <c r="AB10" s="94" t="s">
        <v>24</v>
      </c>
      <c r="AC10" s="95"/>
      <c r="AD10" s="95"/>
      <c r="AE10" s="95"/>
      <c r="AF10" s="94" t="s">
        <v>25</v>
      </c>
      <c r="AG10" s="96" t="s">
        <v>31</v>
      </c>
      <c r="AH10" s="97"/>
      <c r="AI10" s="2"/>
    </row>
    <row r="11" spans="1:35" ht="15.75" customHeight="1" thickBot="1">
      <c r="A11" s="98" t="s">
        <v>32</v>
      </c>
      <c r="B11" s="99"/>
      <c r="C11" s="100">
        <v>44020</v>
      </c>
      <c r="D11" s="101"/>
      <c r="E11" s="102" t="s">
        <v>33</v>
      </c>
      <c r="F11" s="103">
        <v>3200</v>
      </c>
      <c r="G11" s="103">
        <v>6785</v>
      </c>
      <c r="H11" s="104" t="s">
        <v>34</v>
      </c>
      <c r="I11" s="105"/>
      <c r="J11" s="105"/>
      <c r="K11" s="105"/>
      <c r="L11" s="106">
        <f>SUM(F11,G11)</f>
        <v>9985</v>
      </c>
      <c r="M11" s="107"/>
      <c r="N11" s="108"/>
      <c r="O11" s="2"/>
      <c r="P11" s="1" t="s">
        <v>35</v>
      </c>
      <c r="Q11" s="109"/>
      <c r="R11" s="110"/>
      <c r="S11" s="2"/>
      <c r="T11" s="2"/>
      <c r="U11" s="111" t="s">
        <v>36</v>
      </c>
      <c r="V11" s="112"/>
      <c r="W11" s="113">
        <v>18030</v>
      </c>
      <c r="X11" s="114"/>
      <c r="Y11" s="115" t="s">
        <v>37</v>
      </c>
      <c r="Z11" s="116">
        <v>1775</v>
      </c>
      <c r="AA11" s="116">
        <v>1070</v>
      </c>
      <c r="AB11" s="117" t="s">
        <v>38</v>
      </c>
      <c r="AC11" s="118"/>
      <c r="AD11" s="118"/>
      <c r="AE11" s="118"/>
      <c r="AF11" s="119">
        <f t="shared" ref="AF11" si="0">SUM(Z11,AA11)</f>
        <v>2845</v>
      </c>
      <c r="AG11" s="120"/>
      <c r="AH11" s="121"/>
      <c r="AI11" s="2"/>
    </row>
    <row r="12" spans="1:35" ht="15.75" customHeight="1">
      <c r="A12" s="122"/>
      <c r="B12" s="123"/>
      <c r="C12" s="124">
        <v>44030</v>
      </c>
      <c r="D12" s="125"/>
      <c r="E12" s="126" t="s">
        <v>39</v>
      </c>
      <c r="F12" s="103">
        <v>1490</v>
      </c>
      <c r="G12" s="103">
        <v>3610</v>
      </c>
      <c r="H12" s="127" t="s">
        <v>40</v>
      </c>
      <c r="I12" s="128"/>
      <c r="J12" s="128"/>
      <c r="K12" s="128"/>
      <c r="L12" s="129">
        <f t="shared" ref="L12:L35" si="1">SUM(F12,G12)</f>
        <v>5100</v>
      </c>
      <c r="M12" s="130"/>
      <c r="N12" s="131"/>
      <c r="O12" s="2"/>
      <c r="P12" s="1" t="s">
        <v>41</v>
      </c>
      <c r="Q12" s="109"/>
      <c r="R12" s="110"/>
      <c r="S12" s="2"/>
      <c r="T12" s="2"/>
      <c r="U12" s="2" t="s">
        <v>42</v>
      </c>
      <c r="V12" s="1"/>
      <c r="W12" s="132"/>
      <c r="X12" s="132"/>
      <c r="Y12" s="81"/>
      <c r="Z12" s="133"/>
      <c r="AA12" s="133"/>
      <c r="AB12" s="134"/>
      <c r="AC12" s="134"/>
      <c r="AD12" s="134"/>
      <c r="AE12" s="134"/>
      <c r="AF12" s="134"/>
      <c r="AG12" s="134"/>
      <c r="AH12" s="134"/>
      <c r="AI12" s="2"/>
    </row>
    <row r="13" spans="1:35" ht="15.75" customHeight="1">
      <c r="A13" s="122"/>
      <c r="B13" s="123"/>
      <c r="C13" s="124">
        <v>44040</v>
      </c>
      <c r="D13" s="125"/>
      <c r="E13" s="126" t="s">
        <v>43</v>
      </c>
      <c r="F13" s="103">
        <v>3305</v>
      </c>
      <c r="G13" s="103">
        <v>6445</v>
      </c>
      <c r="H13" s="127" t="s">
        <v>44</v>
      </c>
      <c r="I13" s="128"/>
      <c r="J13" s="128"/>
      <c r="K13" s="128"/>
      <c r="L13" s="129">
        <f t="shared" si="1"/>
        <v>9750</v>
      </c>
      <c r="M13" s="130"/>
      <c r="N13" s="131"/>
      <c r="O13" s="2"/>
      <c r="P13" s="1" t="s">
        <v>45</v>
      </c>
      <c r="Q13" s="109"/>
      <c r="R13" s="110"/>
      <c r="S13" s="2"/>
      <c r="T13" s="2"/>
      <c r="U13" s="1"/>
      <c r="V13" s="1"/>
      <c r="W13" s="132"/>
      <c r="X13" s="132"/>
      <c r="Y13" s="81"/>
      <c r="Z13" s="133"/>
      <c r="AA13" s="133"/>
      <c r="AB13" s="134"/>
      <c r="AC13" s="134"/>
      <c r="AD13" s="134"/>
      <c r="AE13" s="134"/>
      <c r="AF13" s="134"/>
      <c r="AG13" s="134"/>
      <c r="AH13" s="134"/>
      <c r="AI13" s="2"/>
    </row>
    <row r="14" spans="1:35" ht="15.75" customHeight="1">
      <c r="A14" s="122"/>
      <c r="B14" s="123"/>
      <c r="C14" s="124">
        <v>44050</v>
      </c>
      <c r="D14" s="125"/>
      <c r="E14" s="126" t="s">
        <v>46</v>
      </c>
      <c r="F14" s="103">
        <v>2240</v>
      </c>
      <c r="G14" s="103">
        <v>5020</v>
      </c>
      <c r="H14" s="127" t="s">
        <v>47</v>
      </c>
      <c r="I14" s="128"/>
      <c r="J14" s="128"/>
      <c r="K14" s="128"/>
      <c r="L14" s="129">
        <f t="shared" si="1"/>
        <v>7260</v>
      </c>
      <c r="M14" s="130"/>
      <c r="N14" s="131"/>
      <c r="O14" s="2"/>
      <c r="P14" s="1" t="s">
        <v>48</v>
      </c>
      <c r="Q14" s="109"/>
      <c r="R14" s="110"/>
      <c r="S14" s="2"/>
      <c r="T14" s="2"/>
      <c r="U14" s="1"/>
      <c r="V14" s="1"/>
      <c r="W14" s="132"/>
      <c r="X14" s="132"/>
      <c r="Y14" s="81"/>
      <c r="Z14" s="133"/>
      <c r="AA14" s="133"/>
      <c r="AB14" s="134"/>
      <c r="AC14" s="134"/>
      <c r="AD14" s="134"/>
      <c r="AE14" s="134"/>
      <c r="AF14" s="134"/>
      <c r="AG14" s="134"/>
      <c r="AH14" s="134"/>
      <c r="AI14" s="2"/>
    </row>
    <row r="15" spans="1:35" ht="15.75" customHeight="1">
      <c r="A15" s="122"/>
      <c r="B15" s="123"/>
      <c r="C15" s="124">
        <v>44060</v>
      </c>
      <c r="D15" s="125"/>
      <c r="E15" s="126" t="s">
        <v>49</v>
      </c>
      <c r="F15" s="103">
        <v>3580</v>
      </c>
      <c r="G15" s="103">
        <v>8700</v>
      </c>
      <c r="H15" s="127" t="s">
        <v>50</v>
      </c>
      <c r="I15" s="128"/>
      <c r="J15" s="128"/>
      <c r="K15" s="128"/>
      <c r="L15" s="129">
        <f t="shared" si="1"/>
        <v>12280</v>
      </c>
      <c r="M15" s="130"/>
      <c r="N15" s="131"/>
      <c r="O15" s="2"/>
      <c r="P15" s="1" t="s">
        <v>51</v>
      </c>
      <c r="Q15" s="109"/>
      <c r="R15" s="110"/>
      <c r="S15" s="2"/>
      <c r="T15" s="2"/>
      <c r="U15" s="1"/>
      <c r="V15" s="1"/>
      <c r="W15" s="132"/>
      <c r="X15" s="132"/>
      <c r="Y15" s="81"/>
      <c r="Z15" s="133"/>
      <c r="AA15" s="133"/>
      <c r="AB15" s="134"/>
      <c r="AC15" s="134"/>
      <c r="AD15" s="134"/>
      <c r="AE15" s="134"/>
      <c r="AF15" s="134"/>
      <c r="AG15" s="134"/>
      <c r="AH15" s="134"/>
      <c r="AI15" s="2"/>
    </row>
    <row r="16" spans="1:35" ht="15.75" customHeight="1">
      <c r="A16" s="122"/>
      <c r="B16" s="123"/>
      <c r="C16" s="124">
        <v>44185</v>
      </c>
      <c r="D16" s="125"/>
      <c r="E16" s="126" t="s">
        <v>52</v>
      </c>
      <c r="F16" s="103">
        <v>1865</v>
      </c>
      <c r="G16" s="103">
        <v>4765</v>
      </c>
      <c r="H16" s="127" t="s">
        <v>53</v>
      </c>
      <c r="I16" s="128"/>
      <c r="J16" s="128"/>
      <c r="K16" s="128"/>
      <c r="L16" s="129">
        <f t="shared" si="1"/>
        <v>6630</v>
      </c>
      <c r="M16" s="130"/>
      <c r="N16" s="131"/>
      <c r="O16" s="2"/>
      <c r="P16" s="1" t="s">
        <v>54</v>
      </c>
      <c r="Q16" s="109"/>
      <c r="R16" s="110"/>
      <c r="S16" s="2"/>
      <c r="T16" s="2"/>
      <c r="U16" s="1"/>
      <c r="V16" s="1"/>
      <c r="W16" s="132"/>
      <c r="X16" s="132"/>
      <c r="Y16" s="81"/>
      <c r="Z16" s="133"/>
      <c r="AA16" s="133"/>
      <c r="AB16" s="134"/>
      <c r="AC16" s="134"/>
      <c r="AD16" s="134"/>
      <c r="AE16" s="134"/>
      <c r="AF16" s="134"/>
      <c r="AG16" s="134"/>
      <c r="AH16" s="134"/>
      <c r="AI16" s="2"/>
    </row>
    <row r="17" spans="1:56" ht="15.75" customHeight="1">
      <c r="A17" s="122"/>
      <c r="B17" s="123"/>
      <c r="C17" s="135">
        <v>44080</v>
      </c>
      <c r="D17" s="136"/>
      <c r="E17" s="137" t="s">
        <v>55</v>
      </c>
      <c r="F17" s="138" t="s">
        <v>56</v>
      </c>
      <c r="G17" s="138"/>
      <c r="H17" s="138" t="s">
        <v>57</v>
      </c>
      <c r="I17" s="138"/>
      <c r="J17" s="138"/>
      <c r="K17" s="138"/>
      <c r="L17" s="138">
        <f t="shared" si="1"/>
        <v>0</v>
      </c>
      <c r="M17" s="138"/>
      <c r="N17" s="139"/>
      <c r="O17" s="2"/>
      <c r="P17" s="1" t="s">
        <v>58</v>
      </c>
      <c r="Q17" s="109"/>
      <c r="R17" s="110"/>
      <c r="S17" s="2"/>
      <c r="T17" s="2"/>
      <c r="U17" s="1"/>
      <c r="V17" s="1"/>
      <c r="W17" s="132"/>
      <c r="X17" s="132"/>
      <c r="Y17" s="81"/>
      <c r="Z17" s="133"/>
      <c r="AA17" s="133"/>
      <c r="AB17" s="134"/>
      <c r="AC17" s="134"/>
      <c r="AD17" s="134"/>
      <c r="AE17" s="134"/>
      <c r="AF17" s="134"/>
      <c r="AG17" s="134"/>
      <c r="AH17" s="134"/>
      <c r="AI17" s="2"/>
    </row>
    <row r="18" spans="1:56" ht="15.75" customHeight="1">
      <c r="A18" s="122"/>
      <c r="B18" s="123"/>
      <c r="C18" s="124">
        <v>44090</v>
      </c>
      <c r="D18" s="125"/>
      <c r="E18" s="126" t="s">
        <v>59</v>
      </c>
      <c r="F18" s="103">
        <v>3985</v>
      </c>
      <c r="G18" s="103">
        <v>5815</v>
      </c>
      <c r="H18" s="127" t="s">
        <v>60</v>
      </c>
      <c r="I18" s="128"/>
      <c r="J18" s="128"/>
      <c r="K18" s="128"/>
      <c r="L18" s="129">
        <f t="shared" si="1"/>
        <v>9800</v>
      </c>
      <c r="M18" s="130"/>
      <c r="N18" s="131"/>
      <c r="O18" s="2"/>
      <c r="P18" s="1" t="s">
        <v>61</v>
      </c>
      <c r="Q18" s="109"/>
      <c r="R18" s="110"/>
      <c r="S18" s="2"/>
      <c r="T18" s="2"/>
      <c r="U18" s="1"/>
      <c r="V18" s="1"/>
      <c r="W18" s="140"/>
      <c r="X18" s="132"/>
      <c r="Y18" s="81"/>
      <c r="Z18" s="133"/>
      <c r="AA18" s="133"/>
      <c r="AB18" s="134"/>
      <c r="AC18" s="134"/>
      <c r="AD18" s="134"/>
      <c r="AE18" s="134"/>
      <c r="AF18" s="134"/>
      <c r="AG18" s="134"/>
      <c r="AH18" s="134"/>
      <c r="AI18" s="2"/>
    </row>
    <row r="19" spans="1:56" ht="15.75" customHeight="1">
      <c r="A19" s="122"/>
      <c r="B19" s="123"/>
      <c r="C19" s="124">
        <v>44100</v>
      </c>
      <c r="D19" s="125"/>
      <c r="E19" s="126" t="s">
        <v>62</v>
      </c>
      <c r="F19" s="103">
        <v>1830</v>
      </c>
      <c r="G19" s="103">
        <v>3390</v>
      </c>
      <c r="H19" s="127" t="s">
        <v>63</v>
      </c>
      <c r="I19" s="128"/>
      <c r="J19" s="128"/>
      <c r="K19" s="128"/>
      <c r="L19" s="129">
        <f t="shared" si="1"/>
        <v>5220</v>
      </c>
      <c r="M19" s="130"/>
      <c r="N19" s="131"/>
      <c r="O19" s="2"/>
      <c r="P19" s="1" t="s">
        <v>64</v>
      </c>
      <c r="Q19" s="109"/>
      <c r="R19" s="110"/>
      <c r="S19" s="2"/>
      <c r="T19" s="2"/>
      <c r="U19" s="1"/>
      <c r="V19" s="1"/>
      <c r="W19" s="140"/>
      <c r="X19" s="132"/>
      <c r="Y19" s="81"/>
      <c r="Z19" s="133"/>
      <c r="AA19" s="133"/>
      <c r="AB19" s="134"/>
      <c r="AC19" s="134"/>
      <c r="AD19" s="134"/>
      <c r="AE19" s="134"/>
      <c r="AF19" s="134"/>
      <c r="AG19" s="134"/>
      <c r="AH19" s="134"/>
      <c r="AI19" s="2"/>
    </row>
    <row r="20" spans="1:56" ht="15.75" customHeight="1">
      <c r="A20" s="122"/>
      <c r="B20" s="123"/>
      <c r="C20" s="124">
        <v>44110</v>
      </c>
      <c r="D20" s="125"/>
      <c r="E20" s="126" t="s">
        <v>65</v>
      </c>
      <c r="F20" s="103">
        <v>2515</v>
      </c>
      <c r="G20" s="103">
        <v>3430</v>
      </c>
      <c r="H20" s="127" t="s">
        <v>66</v>
      </c>
      <c r="I20" s="128"/>
      <c r="J20" s="128"/>
      <c r="K20" s="128"/>
      <c r="L20" s="129">
        <f t="shared" si="1"/>
        <v>5945</v>
      </c>
      <c r="M20" s="130"/>
      <c r="N20" s="131"/>
      <c r="O20" s="2"/>
      <c r="P20" s="1" t="s">
        <v>67</v>
      </c>
      <c r="Q20" s="109"/>
      <c r="R20" s="110"/>
      <c r="S20" s="2"/>
      <c r="T20" s="2"/>
      <c r="U20" s="1"/>
      <c r="V20" s="1"/>
      <c r="W20" s="132"/>
      <c r="X20" s="132"/>
      <c r="Y20" s="81"/>
      <c r="Z20" s="133"/>
      <c r="AA20" s="133"/>
      <c r="AB20" s="134"/>
      <c r="AC20" s="134"/>
      <c r="AD20" s="134"/>
      <c r="AE20" s="134"/>
      <c r="AF20" s="134"/>
      <c r="AG20" s="134"/>
      <c r="AH20" s="134"/>
      <c r="AI20" s="2"/>
    </row>
    <row r="21" spans="1:56" ht="15.75" customHeight="1">
      <c r="A21" s="122"/>
      <c r="B21" s="123"/>
      <c r="C21" s="141">
        <v>44120</v>
      </c>
      <c r="D21" s="142"/>
      <c r="E21" s="126" t="s">
        <v>68</v>
      </c>
      <c r="F21" s="103">
        <v>3030</v>
      </c>
      <c r="G21" s="103">
        <v>5080</v>
      </c>
      <c r="H21" s="143" t="s">
        <v>69</v>
      </c>
      <c r="I21" s="144"/>
      <c r="J21" s="144"/>
      <c r="K21" s="144"/>
      <c r="L21" s="145">
        <f t="shared" si="1"/>
        <v>8110</v>
      </c>
      <c r="M21" s="130"/>
      <c r="N21" s="131"/>
      <c r="O21" s="2"/>
      <c r="P21" s="1" t="s">
        <v>70</v>
      </c>
      <c r="Q21" s="109"/>
      <c r="R21" s="110"/>
      <c r="S21" s="2"/>
      <c r="T21" s="2"/>
      <c r="U21" s="1"/>
      <c r="V21" s="1"/>
      <c r="W21" s="132"/>
      <c r="X21" s="132"/>
      <c r="Y21" s="146"/>
      <c r="Z21" s="133"/>
      <c r="AA21" s="133"/>
      <c r="AB21" s="134"/>
      <c r="AC21" s="134"/>
      <c r="AD21" s="134"/>
      <c r="AE21" s="134"/>
      <c r="AF21" s="134"/>
      <c r="AG21" s="134"/>
      <c r="AH21" s="134"/>
      <c r="AI21" s="2"/>
    </row>
    <row r="22" spans="1:56" ht="15.75" customHeight="1">
      <c r="A22" s="122"/>
      <c r="B22" s="123"/>
      <c r="C22" s="124">
        <v>44130</v>
      </c>
      <c r="D22" s="125"/>
      <c r="E22" s="126" t="s">
        <v>71</v>
      </c>
      <c r="F22" s="103">
        <v>2125</v>
      </c>
      <c r="G22" s="103">
        <v>3475</v>
      </c>
      <c r="H22" s="127" t="s">
        <v>72</v>
      </c>
      <c r="I22" s="128"/>
      <c r="J22" s="128"/>
      <c r="K22" s="128"/>
      <c r="L22" s="129">
        <f t="shared" si="1"/>
        <v>5600</v>
      </c>
      <c r="M22" s="130"/>
      <c r="N22" s="131"/>
      <c r="O22" s="2"/>
      <c r="P22" s="1" t="s">
        <v>73</v>
      </c>
      <c r="Q22" s="109"/>
      <c r="R22" s="110"/>
      <c r="S22" s="2"/>
      <c r="T22" s="2"/>
      <c r="U22" s="1"/>
      <c r="V22" s="1"/>
      <c r="W22" s="132"/>
      <c r="X22" s="132"/>
      <c r="Y22" s="81"/>
      <c r="Z22" s="133"/>
      <c r="AA22" s="133"/>
      <c r="AB22" s="134"/>
      <c r="AC22" s="134"/>
      <c r="AD22" s="134"/>
      <c r="AE22" s="134"/>
      <c r="AF22" s="134"/>
      <c r="AG22" s="134"/>
      <c r="AH22" s="134"/>
      <c r="AI22" s="2"/>
    </row>
    <row r="23" spans="1:56" ht="15.75" customHeight="1">
      <c r="A23" s="122"/>
      <c r="B23" s="123"/>
      <c r="C23" s="124">
        <v>44140</v>
      </c>
      <c r="D23" s="125"/>
      <c r="E23" s="126" t="s">
        <v>74</v>
      </c>
      <c r="F23" s="103">
        <v>4005</v>
      </c>
      <c r="G23" s="103">
        <v>5930</v>
      </c>
      <c r="H23" s="127" t="s">
        <v>75</v>
      </c>
      <c r="I23" s="128"/>
      <c r="J23" s="128"/>
      <c r="K23" s="128"/>
      <c r="L23" s="129">
        <f t="shared" si="1"/>
        <v>9935</v>
      </c>
      <c r="M23" s="130"/>
      <c r="N23" s="131"/>
      <c r="O23" s="2"/>
      <c r="P23" s="1" t="s">
        <v>76</v>
      </c>
      <c r="Q23" s="109"/>
      <c r="R23" s="110"/>
      <c r="S23" s="2"/>
      <c r="T23" s="2"/>
      <c r="U23" s="1"/>
      <c r="V23" s="1"/>
      <c r="W23" s="132"/>
      <c r="X23" s="132"/>
      <c r="Y23" s="81"/>
      <c r="Z23" s="133"/>
      <c r="AA23" s="133"/>
      <c r="AB23" s="134"/>
      <c r="AC23" s="134"/>
      <c r="AD23" s="134"/>
      <c r="AE23" s="134"/>
      <c r="AF23" s="134"/>
      <c r="AG23" s="134"/>
      <c r="AH23" s="134"/>
      <c r="AI23" s="2"/>
    </row>
    <row r="24" spans="1:56" ht="15.75" customHeight="1">
      <c r="A24" s="122"/>
      <c r="B24" s="123"/>
      <c r="C24" s="135">
        <v>44150</v>
      </c>
      <c r="D24" s="136"/>
      <c r="E24" s="147" t="s">
        <v>77</v>
      </c>
      <c r="F24" s="148" t="s">
        <v>78</v>
      </c>
      <c r="G24" s="148"/>
      <c r="H24" s="148"/>
      <c r="I24" s="148"/>
      <c r="J24" s="148"/>
      <c r="K24" s="148"/>
      <c r="L24" s="148"/>
      <c r="M24" s="148"/>
      <c r="N24" s="149"/>
      <c r="O24" s="2"/>
      <c r="P24" s="1" t="s">
        <v>79</v>
      </c>
      <c r="Q24" s="109"/>
      <c r="R24" s="110"/>
      <c r="S24" s="2"/>
      <c r="T24" s="2"/>
      <c r="U24" s="1"/>
      <c r="V24" s="1"/>
      <c r="W24" s="132"/>
      <c r="X24" s="132"/>
      <c r="Y24" s="81"/>
      <c r="Z24" s="133"/>
      <c r="AA24" s="133"/>
      <c r="AB24" s="134"/>
      <c r="AC24" s="134"/>
      <c r="AD24" s="134"/>
      <c r="AE24" s="134"/>
      <c r="AF24" s="134"/>
      <c r="AG24" s="134"/>
      <c r="AH24" s="134"/>
      <c r="AI24" s="2"/>
    </row>
    <row r="25" spans="1:56" ht="15.75" customHeight="1">
      <c r="A25" s="122"/>
      <c r="B25" s="123"/>
      <c r="C25" s="124">
        <v>44155</v>
      </c>
      <c r="D25" s="125"/>
      <c r="E25" s="150" t="s">
        <v>80</v>
      </c>
      <c r="F25" s="103">
        <v>2855</v>
      </c>
      <c r="G25" s="103">
        <v>3295</v>
      </c>
      <c r="H25" s="127" t="s">
        <v>81</v>
      </c>
      <c r="I25" s="128"/>
      <c r="J25" s="128"/>
      <c r="K25" s="128"/>
      <c r="L25" s="151">
        <f t="shared" si="1"/>
        <v>6150</v>
      </c>
      <c r="M25" s="130"/>
      <c r="N25" s="131"/>
      <c r="O25" s="2"/>
      <c r="P25" s="1" t="s">
        <v>82</v>
      </c>
      <c r="Q25" s="109"/>
      <c r="R25" s="110"/>
      <c r="S25" s="2"/>
      <c r="T25" s="2"/>
      <c r="U25" s="1"/>
      <c r="V25" s="1"/>
      <c r="W25" s="132"/>
      <c r="X25" s="132"/>
      <c r="Y25" s="81"/>
      <c r="Z25" s="133"/>
      <c r="AA25" s="133"/>
      <c r="AB25" s="134"/>
      <c r="AC25" s="134"/>
      <c r="AD25" s="134"/>
      <c r="AE25" s="134"/>
      <c r="AF25" s="134"/>
      <c r="AG25" s="134"/>
      <c r="AH25" s="134"/>
      <c r="AI25" s="2"/>
    </row>
    <row r="26" spans="1:56" ht="15.75" customHeight="1">
      <c r="A26" s="122"/>
      <c r="B26" s="123"/>
      <c r="C26" s="152">
        <v>44160</v>
      </c>
      <c r="D26" s="124"/>
      <c r="E26" s="126" t="s">
        <v>83</v>
      </c>
      <c r="F26" s="103">
        <v>5020</v>
      </c>
      <c r="G26" s="103">
        <v>7780</v>
      </c>
      <c r="H26" s="153" t="s">
        <v>84</v>
      </c>
      <c r="I26" s="154"/>
      <c r="J26" s="154"/>
      <c r="K26" s="154"/>
      <c r="L26" s="151">
        <f t="shared" si="1"/>
        <v>12800</v>
      </c>
      <c r="M26" s="130"/>
      <c r="N26" s="131"/>
      <c r="O26" s="2"/>
      <c r="P26" s="1" t="s">
        <v>85</v>
      </c>
      <c r="Q26" s="109"/>
      <c r="R26" s="110"/>
      <c r="S26" s="2"/>
      <c r="T26" s="2"/>
      <c r="U26" s="1"/>
      <c r="V26" s="1"/>
      <c r="W26" s="132"/>
      <c r="X26" s="132"/>
      <c r="Y26" s="81"/>
      <c r="Z26" s="133"/>
      <c r="AA26" s="133"/>
      <c r="AB26" s="134"/>
      <c r="AC26" s="134"/>
      <c r="AD26" s="134"/>
      <c r="AE26" s="134"/>
      <c r="AF26" s="134"/>
      <c r="AG26" s="134"/>
      <c r="AH26" s="134"/>
      <c r="AI26" s="2"/>
    </row>
    <row r="27" spans="1:56" ht="15.75" customHeight="1">
      <c r="A27" s="122"/>
      <c r="B27" s="123"/>
      <c r="C27" s="152">
        <v>44170</v>
      </c>
      <c r="D27" s="124"/>
      <c r="E27" s="126" t="s">
        <v>86</v>
      </c>
      <c r="F27" s="103">
        <v>2910</v>
      </c>
      <c r="G27" s="103">
        <v>4015</v>
      </c>
      <c r="H27" s="127" t="s">
        <v>87</v>
      </c>
      <c r="I27" s="128"/>
      <c r="J27" s="128"/>
      <c r="K27" s="155"/>
      <c r="L27" s="151">
        <f t="shared" si="1"/>
        <v>6925</v>
      </c>
      <c r="M27" s="130"/>
      <c r="N27" s="131"/>
      <c r="O27" s="2"/>
      <c r="P27" s="1" t="s">
        <v>88</v>
      </c>
      <c r="Q27" s="109"/>
      <c r="R27" s="110"/>
      <c r="S27" s="2"/>
      <c r="T27" s="2"/>
      <c r="U27" s="1"/>
      <c r="V27" s="1"/>
      <c r="W27" s="132"/>
      <c r="X27" s="132"/>
      <c r="Y27" s="81"/>
      <c r="Z27" s="133"/>
      <c r="AA27" s="133"/>
      <c r="AB27" s="134"/>
      <c r="AC27" s="134"/>
      <c r="AD27" s="134"/>
      <c r="AE27" s="134"/>
      <c r="AF27" s="134"/>
      <c r="AG27" s="134"/>
      <c r="AH27" s="134"/>
      <c r="AI27" s="2"/>
    </row>
    <row r="28" spans="1:56" ht="15.75" customHeight="1">
      <c r="A28" s="122"/>
      <c r="B28" s="123"/>
      <c r="C28" s="152">
        <v>44180</v>
      </c>
      <c r="D28" s="124"/>
      <c r="E28" s="126" t="s">
        <v>89</v>
      </c>
      <c r="F28" s="103">
        <v>2785</v>
      </c>
      <c r="G28" s="103">
        <v>5750</v>
      </c>
      <c r="H28" s="127" t="s">
        <v>90</v>
      </c>
      <c r="I28" s="128"/>
      <c r="J28" s="128"/>
      <c r="K28" s="155"/>
      <c r="L28" s="151">
        <f t="shared" si="1"/>
        <v>8535</v>
      </c>
      <c r="M28" s="130"/>
      <c r="N28" s="131"/>
      <c r="O28" s="2"/>
      <c r="P28" s="1" t="s">
        <v>91</v>
      </c>
      <c r="Q28" s="109"/>
      <c r="R28" s="110"/>
      <c r="S28" s="2"/>
      <c r="T28" s="2"/>
      <c r="U28" s="156"/>
      <c r="V28" s="157"/>
      <c r="W28" s="158"/>
      <c r="X28" s="158"/>
      <c r="Y28" s="81"/>
      <c r="Z28" s="159"/>
      <c r="AA28" s="133"/>
      <c r="AB28" s="133"/>
      <c r="AC28" s="133"/>
      <c r="AD28" s="133"/>
      <c r="AE28" s="133"/>
      <c r="AF28" s="160"/>
      <c r="AG28" s="109"/>
      <c r="AH28" s="109"/>
      <c r="AI28" s="2"/>
    </row>
    <row r="29" spans="1:56" ht="15.75" customHeight="1">
      <c r="A29" s="122"/>
      <c r="B29" s="123"/>
      <c r="C29" s="152">
        <v>44190</v>
      </c>
      <c r="D29" s="124"/>
      <c r="E29" s="126" t="s">
        <v>92</v>
      </c>
      <c r="F29" s="103">
        <v>2305</v>
      </c>
      <c r="G29" s="103">
        <v>2440</v>
      </c>
      <c r="H29" s="161" t="s">
        <v>93</v>
      </c>
      <c r="I29" s="144"/>
      <c r="J29" s="144"/>
      <c r="K29" s="144"/>
      <c r="L29" s="151">
        <f t="shared" si="1"/>
        <v>4745</v>
      </c>
      <c r="M29" s="130"/>
      <c r="N29" s="131"/>
      <c r="O29" s="2"/>
      <c r="P29" s="1" t="s">
        <v>94</v>
      </c>
      <c r="Q29" s="109"/>
      <c r="R29" s="110"/>
      <c r="S29" s="2"/>
      <c r="T29" s="2"/>
      <c r="U29" s="156"/>
      <c r="V29" s="157"/>
      <c r="W29" s="158"/>
      <c r="X29" s="158"/>
      <c r="Y29" s="81"/>
      <c r="Z29" s="159"/>
      <c r="AA29" s="133"/>
      <c r="AB29" s="133"/>
      <c r="AC29" s="133"/>
      <c r="AD29" s="133"/>
      <c r="AE29" s="133"/>
      <c r="AF29" s="160"/>
      <c r="AG29" s="109"/>
      <c r="AH29" s="109"/>
      <c r="AI29" s="2"/>
    </row>
    <row r="30" spans="1:56" ht="15.75" customHeight="1">
      <c r="A30" s="122"/>
      <c r="B30" s="123"/>
      <c r="C30" s="124">
        <v>44200</v>
      </c>
      <c r="D30" s="125"/>
      <c r="E30" s="126" t="s">
        <v>95</v>
      </c>
      <c r="F30" s="103">
        <v>1920</v>
      </c>
      <c r="G30" s="103">
        <v>1940</v>
      </c>
      <c r="H30" s="161" t="s">
        <v>96</v>
      </c>
      <c r="I30" s="144"/>
      <c r="J30" s="144"/>
      <c r="K30" s="144"/>
      <c r="L30" s="151">
        <f t="shared" si="1"/>
        <v>3860</v>
      </c>
      <c r="M30" s="130"/>
      <c r="N30" s="131"/>
      <c r="O30" s="2"/>
      <c r="P30" s="1" t="s">
        <v>97</v>
      </c>
      <c r="Q30" s="109"/>
      <c r="R30" s="110"/>
      <c r="S30" s="2"/>
      <c r="T30" s="2"/>
      <c r="W30" s="158"/>
      <c r="X30" s="158"/>
      <c r="Y30" s="81"/>
      <c r="Z30" s="159"/>
      <c r="AA30" s="133"/>
      <c r="AB30" s="133"/>
      <c r="AC30" s="133"/>
      <c r="AD30" s="133"/>
      <c r="AE30" s="133"/>
      <c r="AF30" s="160"/>
      <c r="AG30" s="109"/>
      <c r="AH30" s="109"/>
      <c r="AI30" s="2"/>
      <c r="AK30" s="162"/>
      <c r="AL30" s="162"/>
      <c r="AT30" s="162"/>
      <c r="AU30" s="162"/>
      <c r="BC30" s="162"/>
      <c r="BD30" s="162"/>
    </row>
    <row r="31" spans="1:56" ht="15.75" customHeight="1">
      <c r="A31" s="122"/>
      <c r="B31" s="123"/>
      <c r="C31" s="124">
        <v>44210</v>
      </c>
      <c r="D31" s="125"/>
      <c r="E31" s="126" t="s">
        <v>98</v>
      </c>
      <c r="F31" s="103">
        <v>2200</v>
      </c>
      <c r="G31" s="103">
        <v>3010</v>
      </c>
      <c r="H31" s="161" t="s">
        <v>99</v>
      </c>
      <c r="I31" s="144"/>
      <c r="J31" s="144"/>
      <c r="K31" s="144"/>
      <c r="L31" s="151">
        <f t="shared" si="1"/>
        <v>5210</v>
      </c>
      <c r="M31" s="130"/>
      <c r="N31" s="131"/>
      <c r="O31" s="2"/>
      <c r="P31" s="1" t="s">
        <v>100</v>
      </c>
      <c r="Q31" s="109"/>
      <c r="R31" s="110"/>
      <c r="S31" s="2"/>
      <c r="T31" s="2"/>
      <c r="U31" s="156"/>
      <c r="V31" s="156"/>
      <c r="W31" s="158"/>
      <c r="X31" s="158"/>
      <c r="Y31" s="81"/>
      <c r="Z31" s="159"/>
      <c r="AA31" s="133"/>
      <c r="AB31" s="133"/>
      <c r="AC31" s="133"/>
      <c r="AD31" s="133"/>
      <c r="AE31" s="133"/>
      <c r="AF31" s="160"/>
      <c r="AG31" s="109"/>
      <c r="AH31" s="109"/>
      <c r="AI31" s="2"/>
    </row>
    <row r="32" spans="1:56" ht="15.75" customHeight="1">
      <c r="A32" s="122"/>
      <c r="B32" s="123"/>
      <c r="C32" s="124">
        <v>44220</v>
      </c>
      <c r="D32" s="125"/>
      <c r="E32" s="126" t="s">
        <v>101</v>
      </c>
      <c r="F32" s="103">
        <v>2145</v>
      </c>
      <c r="G32" s="103">
        <v>3855</v>
      </c>
      <c r="H32" s="161" t="s">
        <v>102</v>
      </c>
      <c r="I32" s="144"/>
      <c r="J32" s="144"/>
      <c r="K32" s="144"/>
      <c r="L32" s="151">
        <f t="shared" si="1"/>
        <v>6000</v>
      </c>
      <c r="M32" s="130"/>
      <c r="N32" s="131"/>
      <c r="O32" s="81"/>
      <c r="P32" s="1" t="s">
        <v>103</v>
      </c>
      <c r="Q32" s="134"/>
      <c r="R32" s="81"/>
      <c r="S32" s="81"/>
      <c r="T32" s="81"/>
      <c r="U32" s="157"/>
      <c r="V32" s="156"/>
      <c r="W32" s="158"/>
      <c r="X32" s="158"/>
      <c r="Y32" s="81"/>
      <c r="Z32" s="159"/>
      <c r="AA32" s="133"/>
      <c r="AB32" s="133"/>
      <c r="AC32" s="133"/>
      <c r="AD32" s="133"/>
      <c r="AE32" s="133"/>
      <c r="AF32" s="160"/>
      <c r="AG32" s="109"/>
      <c r="AH32" s="109"/>
      <c r="AI32" s="2"/>
    </row>
    <row r="33" spans="1:45" ht="15.75" customHeight="1">
      <c r="A33" s="122"/>
      <c r="B33" s="123"/>
      <c r="C33" s="135">
        <v>44230</v>
      </c>
      <c r="D33" s="136"/>
      <c r="E33" s="137" t="s">
        <v>104</v>
      </c>
      <c r="F33" s="138" t="s">
        <v>105</v>
      </c>
      <c r="G33" s="138"/>
      <c r="H33" s="138"/>
      <c r="I33" s="138"/>
      <c r="J33" s="138"/>
      <c r="K33" s="138"/>
      <c r="L33" s="138"/>
      <c r="M33" s="138"/>
      <c r="N33" s="139"/>
      <c r="O33" s="81"/>
      <c r="P33" s="1" t="s">
        <v>106</v>
      </c>
      <c r="Q33" s="81"/>
      <c r="R33" s="81"/>
      <c r="S33" s="81"/>
      <c r="T33" s="81"/>
      <c r="U33" s="133"/>
      <c r="V33" s="133"/>
      <c r="W33" s="158"/>
      <c r="X33" s="158"/>
      <c r="Y33" s="81"/>
      <c r="Z33" s="159"/>
      <c r="AA33" s="133"/>
      <c r="AB33" s="133"/>
      <c r="AC33" s="133"/>
      <c r="AD33" s="133"/>
      <c r="AE33" s="133"/>
      <c r="AF33" s="160"/>
      <c r="AG33" s="109"/>
      <c r="AH33" s="109"/>
      <c r="AI33" s="2"/>
      <c r="AS33" s="163"/>
    </row>
    <row r="34" spans="1:45" ht="15.75" customHeight="1">
      <c r="A34" s="122"/>
      <c r="B34" s="123"/>
      <c r="C34" s="124">
        <v>44240</v>
      </c>
      <c r="D34" s="125"/>
      <c r="E34" s="126" t="s">
        <v>107</v>
      </c>
      <c r="F34" s="103">
        <v>2640</v>
      </c>
      <c r="G34" s="103">
        <v>2325</v>
      </c>
      <c r="H34" s="161" t="s">
        <v>108</v>
      </c>
      <c r="I34" s="144"/>
      <c r="J34" s="144"/>
      <c r="K34" s="144"/>
      <c r="L34" s="151">
        <f>SUM(F34,G34)</f>
        <v>4965</v>
      </c>
      <c r="M34" s="130"/>
      <c r="N34" s="131"/>
      <c r="O34" s="2"/>
      <c r="P34" s="1" t="s">
        <v>109</v>
      </c>
      <c r="Q34" s="2"/>
      <c r="R34" s="2"/>
      <c r="S34" s="2"/>
      <c r="T34" s="2"/>
      <c r="U34" s="81"/>
      <c r="V34" s="81"/>
      <c r="W34" s="81"/>
      <c r="X34" s="164"/>
      <c r="Y34" s="81"/>
      <c r="Z34" s="2"/>
      <c r="AA34" s="110"/>
      <c r="AB34" s="2"/>
      <c r="AC34" s="2"/>
      <c r="AD34" s="2"/>
      <c r="AE34" s="2"/>
      <c r="AF34" s="2"/>
      <c r="AG34" s="2"/>
      <c r="AH34" s="2"/>
      <c r="AI34" s="2"/>
    </row>
    <row r="35" spans="1:45" ht="15.75" customHeight="1">
      <c r="A35" s="165"/>
      <c r="B35" s="166"/>
      <c r="C35" s="167">
        <v>44250</v>
      </c>
      <c r="D35" s="168"/>
      <c r="E35" s="169" t="s">
        <v>110</v>
      </c>
      <c r="F35" s="170">
        <v>1065</v>
      </c>
      <c r="G35" s="171">
        <v>830</v>
      </c>
      <c r="H35" s="172" t="s">
        <v>111</v>
      </c>
      <c r="I35" s="173"/>
      <c r="J35" s="173"/>
      <c r="K35" s="173"/>
      <c r="L35" s="174">
        <f t="shared" si="1"/>
        <v>1895</v>
      </c>
      <c r="M35" s="175"/>
      <c r="N35" s="176"/>
      <c r="O35" s="2"/>
      <c r="P35" s="1" t="s">
        <v>112</v>
      </c>
      <c r="Q35" s="2"/>
      <c r="R35" s="2"/>
      <c r="S35" s="2"/>
      <c r="T35" s="2"/>
      <c r="U35" s="2"/>
      <c r="V35" s="2"/>
      <c r="W35" s="2"/>
      <c r="X35" s="2"/>
      <c r="Y35" s="2"/>
      <c r="Z35" s="2"/>
      <c r="AA35" s="2"/>
      <c r="AB35" s="2"/>
      <c r="AC35" s="2"/>
      <c r="AD35" s="2"/>
      <c r="AE35" s="164"/>
      <c r="AF35" s="2"/>
      <c r="AG35" s="2"/>
      <c r="AH35" s="2"/>
      <c r="AI35" s="2"/>
    </row>
    <row r="36" spans="1:45" ht="15.75" customHeight="1" thickBot="1">
      <c r="A36" s="177" t="s">
        <v>113</v>
      </c>
      <c r="B36" s="178"/>
      <c r="C36" s="179"/>
      <c r="D36" s="179"/>
      <c r="E36" s="180"/>
      <c r="F36" s="181">
        <f>SUM(F11:F35)</f>
        <v>59015</v>
      </c>
      <c r="G36" s="182">
        <f>SUM(G11:G35)</f>
        <v>97685</v>
      </c>
      <c r="H36" s="183"/>
      <c r="I36" s="184"/>
      <c r="J36" s="184"/>
      <c r="K36" s="184"/>
      <c r="L36" s="185">
        <f>SUM(L11:L35)</f>
        <v>156700</v>
      </c>
      <c r="M36" s="186">
        <f>SUM(M11:M35)</f>
        <v>0</v>
      </c>
      <c r="N36" s="187"/>
      <c r="O36" s="1"/>
      <c r="P36" s="1"/>
      <c r="Q36" s="1"/>
      <c r="R36" s="1"/>
      <c r="S36" s="1"/>
      <c r="T36" s="1"/>
      <c r="U36" s="2"/>
      <c r="V36" s="2"/>
      <c r="W36" s="2"/>
      <c r="X36" s="2"/>
      <c r="Y36" s="2"/>
      <c r="Z36" s="2"/>
      <c r="AA36" s="2"/>
      <c r="AB36" s="2"/>
      <c r="AC36" s="2"/>
      <c r="AD36" s="2"/>
      <c r="AE36" s="164"/>
      <c r="AF36" s="2"/>
      <c r="AG36" s="2"/>
      <c r="AH36" s="2"/>
      <c r="AI36" s="2"/>
    </row>
    <row r="37" spans="1:45" ht="15.75" customHeight="1">
      <c r="A37" s="1"/>
      <c r="B37" s="1"/>
      <c r="C37" s="132"/>
      <c r="D37" s="132"/>
      <c r="E37" s="81"/>
      <c r="F37" s="188"/>
      <c r="G37" s="188"/>
      <c r="H37" s="189"/>
      <c r="I37" s="189"/>
      <c r="J37" s="189"/>
      <c r="K37" s="189"/>
      <c r="L37" s="188"/>
      <c r="M37" s="190"/>
      <c r="N37" s="190"/>
      <c r="O37" s="1"/>
      <c r="P37" s="1"/>
      <c r="Q37" s="1"/>
      <c r="R37" s="1"/>
      <c r="S37" s="1"/>
      <c r="T37" s="1"/>
      <c r="U37" s="2"/>
      <c r="V37" s="2"/>
      <c r="W37" s="2"/>
      <c r="X37" s="2"/>
      <c r="Y37" s="2"/>
      <c r="Z37" s="2"/>
      <c r="AA37" s="2"/>
      <c r="AB37" s="2"/>
      <c r="AC37" s="2"/>
      <c r="AD37" s="2"/>
      <c r="AE37" s="164"/>
      <c r="AF37" s="2"/>
      <c r="AG37" s="2"/>
      <c r="AH37" s="2"/>
      <c r="AI37" s="2"/>
    </row>
    <row r="38" spans="1:45" ht="12" hidden="1" customHeight="1"/>
    <row r="39" spans="1:45" ht="12" hidden="1" customHeight="1"/>
    <row r="40" spans="1:45" s="80" customFormat="1" ht="15.75" customHeight="1">
      <c r="A40" s="56" t="s">
        <v>114</v>
      </c>
      <c r="B40" s="82"/>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row>
    <row r="41" spans="1:45" s="80" customFormat="1" ht="15.75" customHeight="1">
      <c r="A41" s="191" t="s">
        <v>115</v>
      </c>
      <c r="B41" s="10"/>
      <c r="C41" s="10"/>
      <c r="D41" s="10"/>
      <c r="E41" s="10"/>
      <c r="F41" s="10"/>
      <c r="G41" s="10"/>
      <c r="H41" s="10"/>
      <c r="I41" s="10"/>
      <c r="J41" s="10"/>
      <c r="K41" s="10"/>
      <c r="L41" s="10"/>
      <c r="M41" s="10"/>
      <c r="N41" s="10"/>
      <c r="O41" s="10"/>
      <c r="P41" s="10"/>
      <c r="Q41" s="10"/>
      <c r="R41" s="10"/>
      <c r="S41" s="10"/>
      <c r="T41" s="10"/>
      <c r="U41" s="10"/>
      <c r="V41" s="10"/>
      <c r="W41" s="10"/>
      <c r="X41" s="10"/>
      <c r="Y41" s="10"/>
      <c r="Z41" s="22"/>
      <c r="AA41" s="22"/>
      <c r="AB41" s="22"/>
      <c r="AC41" s="22"/>
      <c r="AD41" s="10"/>
      <c r="AE41" s="10"/>
      <c r="AF41" s="10"/>
      <c r="AG41" s="10"/>
      <c r="AH41" s="10"/>
      <c r="AI41" s="10"/>
    </row>
    <row r="42" spans="1:45" s="80" customFormat="1" ht="15.75" customHeight="1">
      <c r="A42" s="56" t="s">
        <v>116</v>
      </c>
      <c r="B42" s="82"/>
      <c r="C42" s="192"/>
      <c r="D42" s="193"/>
      <c r="E42" s="194"/>
      <c r="F42" s="194"/>
      <c r="G42" s="194"/>
      <c r="H42" s="194"/>
      <c r="I42" s="194"/>
      <c r="J42" s="194"/>
      <c r="K42" s="194"/>
      <c r="L42" s="194"/>
      <c r="M42" s="194"/>
      <c r="N42" s="194"/>
      <c r="O42" s="194"/>
      <c r="P42" s="194"/>
      <c r="Q42" s="192"/>
      <c r="R42" s="194"/>
      <c r="S42" s="192"/>
      <c r="T42" s="194"/>
      <c r="U42" s="194"/>
      <c r="V42" s="194"/>
      <c r="W42" s="194"/>
      <c r="X42" s="195"/>
      <c r="Y42" s="195"/>
      <c r="Z42" s="10"/>
      <c r="AA42" s="10"/>
      <c r="AB42" s="10"/>
      <c r="AC42" s="10"/>
      <c r="AD42" s="10"/>
      <c r="AE42" s="10"/>
      <c r="AF42" s="10"/>
      <c r="AG42" s="10"/>
      <c r="AH42" s="10"/>
      <c r="AI42" s="10"/>
    </row>
    <row r="43" spans="1:45" s="80" customFormat="1" ht="15.75" customHeight="1">
      <c r="A43" s="191" t="s">
        <v>117</v>
      </c>
      <c r="B43" s="82"/>
      <c r="C43" s="82"/>
      <c r="D43" s="82"/>
      <c r="E43" s="82"/>
      <c r="F43" s="82"/>
      <c r="G43" s="82"/>
      <c r="H43" s="82"/>
      <c r="I43" s="82"/>
      <c r="J43" s="82"/>
      <c r="K43" s="82"/>
      <c r="L43" s="82"/>
      <c r="M43" s="82"/>
      <c r="N43" s="82"/>
      <c r="O43" s="82"/>
      <c r="P43" s="82"/>
      <c r="Q43" s="82"/>
      <c r="R43" s="82"/>
      <c r="S43" s="82"/>
      <c r="T43" s="82"/>
      <c r="U43" s="82"/>
      <c r="V43" s="82"/>
      <c r="W43" s="82"/>
      <c r="X43" s="196"/>
      <c r="Y43" s="82"/>
      <c r="Z43" s="10"/>
      <c r="AA43" s="10"/>
      <c r="AB43" s="10"/>
      <c r="AC43" s="10"/>
      <c r="AD43" s="10"/>
      <c r="AE43" s="10"/>
      <c r="AF43" s="10"/>
      <c r="AG43" s="10"/>
      <c r="AH43" s="10"/>
      <c r="AI43" s="10"/>
    </row>
    <row r="44" spans="1:45" s="80" customFormat="1" ht="15.75" customHeight="1">
      <c r="A44" s="191"/>
      <c r="B44" s="191" t="s">
        <v>118</v>
      </c>
      <c r="C44" s="82"/>
      <c r="D44" s="82"/>
      <c r="E44" s="82"/>
      <c r="F44" s="82"/>
      <c r="G44" s="82"/>
      <c r="H44" s="82"/>
      <c r="I44" s="82"/>
      <c r="J44" s="82"/>
      <c r="K44" s="82"/>
      <c r="L44" s="82"/>
      <c r="M44" s="82"/>
      <c r="N44" s="82"/>
      <c r="O44" s="82"/>
      <c r="P44" s="82"/>
      <c r="Q44" s="82"/>
      <c r="R44" s="82"/>
      <c r="S44" s="82"/>
      <c r="T44" s="82"/>
      <c r="U44" s="82"/>
      <c r="V44" s="82"/>
      <c r="W44" s="82"/>
      <c r="X44" s="82"/>
      <c r="Y44" s="82"/>
      <c r="Z44" s="10"/>
      <c r="AA44" s="10"/>
      <c r="AB44" s="10"/>
      <c r="AC44" s="10"/>
      <c r="AD44" s="10"/>
      <c r="AE44" s="10"/>
      <c r="AF44" s="10"/>
      <c r="AG44" s="10"/>
      <c r="AH44" s="10"/>
      <c r="AI44" s="10"/>
    </row>
    <row r="45" spans="1:45" ht="15.65" customHeight="1">
      <c r="B45" s="37" t="s">
        <v>119</v>
      </c>
      <c r="C45" s="81"/>
      <c r="D45" s="81"/>
      <c r="E45" s="81"/>
      <c r="F45" s="81"/>
      <c r="G45" s="81"/>
      <c r="H45" s="81"/>
      <c r="I45" s="81"/>
      <c r="J45" s="81"/>
      <c r="K45" s="81"/>
      <c r="L45" s="81"/>
      <c r="M45" s="81"/>
      <c r="N45" s="81"/>
      <c r="O45" s="81"/>
      <c r="P45" s="81"/>
      <c r="Q45" s="81"/>
      <c r="R45" s="81"/>
      <c r="S45" s="81"/>
      <c r="T45" s="81"/>
      <c r="U45" s="81"/>
      <c r="V45" s="81"/>
      <c r="W45" s="81"/>
      <c r="X45" s="81"/>
      <c r="Y45" s="81"/>
      <c r="Z45" s="1"/>
      <c r="AA45" s="1"/>
      <c r="AB45" s="1"/>
      <c r="AC45" s="1"/>
      <c r="AD45" s="1"/>
      <c r="AE45" s="1"/>
      <c r="AF45" s="197"/>
      <c r="AG45" s="1"/>
      <c r="AH45" s="198"/>
      <c r="AI45" s="1"/>
    </row>
    <row r="46" spans="1:45" ht="15.65" customHeight="1">
      <c r="A46" s="199" t="s">
        <v>120</v>
      </c>
      <c r="B46" s="200"/>
      <c r="C46" s="81"/>
      <c r="D46" s="81"/>
      <c r="E46" s="81"/>
      <c r="F46" s="81"/>
      <c r="G46" s="81"/>
      <c r="H46" s="81"/>
      <c r="I46" s="81"/>
      <c r="J46" s="81"/>
      <c r="K46" s="81"/>
      <c r="L46" s="81"/>
      <c r="M46" s="81"/>
      <c r="N46" s="81"/>
      <c r="O46" s="81"/>
      <c r="P46" s="81"/>
      <c r="Q46" s="81"/>
      <c r="R46" s="81"/>
      <c r="S46" s="81"/>
      <c r="T46" s="81"/>
      <c r="U46" s="81"/>
      <c r="V46" s="81"/>
      <c r="W46" s="81"/>
      <c r="X46" s="81"/>
      <c r="Y46" s="81"/>
      <c r="Z46" s="1"/>
      <c r="AA46" s="1"/>
      <c r="AB46" s="1"/>
      <c r="AC46" s="1"/>
      <c r="AD46" s="1"/>
      <c r="AE46" s="1"/>
      <c r="AF46" s="197"/>
      <c r="AG46" s="1"/>
      <c r="AH46" s="198"/>
      <c r="AI46" s="1"/>
    </row>
    <row r="47" spans="1:45" ht="15.75" customHeight="1">
      <c r="A47" s="199" t="s">
        <v>121</v>
      </c>
      <c r="B47" s="1"/>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1"/>
      <c r="AA47" s="1"/>
      <c r="AB47" s="1"/>
      <c r="AC47" s="1"/>
      <c r="AD47" s="1"/>
      <c r="AE47" s="1"/>
      <c r="AF47" s="201" t="s">
        <v>122</v>
      </c>
      <c r="AG47" s="202">
        <f>SUM(L36,AF11)</f>
        <v>159545</v>
      </c>
      <c r="AH47" s="203"/>
      <c r="AI47" s="1"/>
    </row>
    <row r="48" spans="1:45" ht="15.75" customHeight="1">
      <c r="A48" s="199" t="s">
        <v>123</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I48" s="1"/>
    </row>
    <row r="49" spans="3:35" ht="15.65" customHeight="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sheetData>
  <sheetProtection algorithmName="SHA-512" hashValue="RGsKTxLO43ChHDRe46FvseLog+rKC3AzS34AmYDMA3iAk9zdsX8W6At1SJwRtbm6TdNaExKcQP3stTmTa3NrmQ==" saltValue="qw2VoJYy0YEPbIxHLiKujg==" spinCount="100000" sheet="1" scenarios="1" formatCells="0" autoFilter="0"/>
  <protectedRanges>
    <protectedRange sqref="O45" name="範囲1"/>
  </protectedRanges>
  <mergeCells count="84">
    <mergeCell ref="C34:D34"/>
    <mergeCell ref="M34:N34"/>
    <mergeCell ref="C35:D35"/>
    <mergeCell ref="M35:N35"/>
    <mergeCell ref="M36:N36"/>
    <mergeCell ref="AG47:AH47"/>
    <mergeCell ref="BC30:BD30"/>
    <mergeCell ref="C31:D31"/>
    <mergeCell ref="M31:N31"/>
    <mergeCell ref="C32:D32"/>
    <mergeCell ref="M32:N32"/>
    <mergeCell ref="C33:D33"/>
    <mergeCell ref="F33:N33"/>
    <mergeCell ref="C29:D29"/>
    <mergeCell ref="M29:N29"/>
    <mergeCell ref="C30:D30"/>
    <mergeCell ref="M30:N30"/>
    <mergeCell ref="AK30:AL30"/>
    <mergeCell ref="AT30:AU30"/>
    <mergeCell ref="C26:D26"/>
    <mergeCell ref="M26:N26"/>
    <mergeCell ref="C27:D27"/>
    <mergeCell ref="M27:N27"/>
    <mergeCell ref="C28:D28"/>
    <mergeCell ref="M28:N28"/>
    <mergeCell ref="C23:D23"/>
    <mergeCell ref="M23:N23"/>
    <mergeCell ref="C24:D24"/>
    <mergeCell ref="F24:N24"/>
    <mergeCell ref="C25:D25"/>
    <mergeCell ref="M25:N25"/>
    <mergeCell ref="C20:D20"/>
    <mergeCell ref="M20:N20"/>
    <mergeCell ref="C21:D21"/>
    <mergeCell ref="M21:N21"/>
    <mergeCell ref="C22:D22"/>
    <mergeCell ref="M22:N22"/>
    <mergeCell ref="C17:D17"/>
    <mergeCell ref="F17:N17"/>
    <mergeCell ref="C18:D18"/>
    <mergeCell ref="M18:N18"/>
    <mergeCell ref="C19:D19"/>
    <mergeCell ref="M19:N19"/>
    <mergeCell ref="C14:D14"/>
    <mergeCell ref="M14:N14"/>
    <mergeCell ref="C15:D15"/>
    <mergeCell ref="M15:N15"/>
    <mergeCell ref="C16:D16"/>
    <mergeCell ref="M16:N16"/>
    <mergeCell ref="A11:B35"/>
    <mergeCell ref="C11:D11"/>
    <mergeCell ref="M11:N11"/>
    <mergeCell ref="U11:V11"/>
    <mergeCell ref="W11:X11"/>
    <mergeCell ref="AG11:AH11"/>
    <mergeCell ref="C12:D12"/>
    <mergeCell ref="M12:N12"/>
    <mergeCell ref="C13:D13"/>
    <mergeCell ref="M13:N13"/>
    <mergeCell ref="A10:B10"/>
    <mergeCell ref="C10:D10"/>
    <mergeCell ref="M10:N10"/>
    <mergeCell ref="U10:V10"/>
    <mergeCell ref="W10:X10"/>
    <mergeCell ref="AG10:AH10"/>
    <mergeCell ref="D6:F6"/>
    <mergeCell ref="X6:Z6"/>
    <mergeCell ref="AA6:AH6"/>
    <mergeCell ref="D7:F7"/>
    <mergeCell ref="X7:Z7"/>
    <mergeCell ref="AA7:AH7"/>
    <mergeCell ref="X4:Z4"/>
    <mergeCell ref="AD4:AG4"/>
    <mergeCell ref="D5:F5"/>
    <mergeCell ref="G5:T5"/>
    <mergeCell ref="U5:W5"/>
    <mergeCell ref="X5:Z5"/>
    <mergeCell ref="AD5:AG5"/>
    <mergeCell ref="A2:B2"/>
    <mergeCell ref="C2:G2"/>
    <mergeCell ref="L2:M2"/>
    <mergeCell ref="D4:F4"/>
    <mergeCell ref="G4:T4"/>
    <mergeCell ref="U4:W4"/>
  </mergeCells>
  <phoneticPr fontId="4"/>
  <dataValidations count="29">
    <dataValidation allowBlank="1" showErrorMessage="1" promptTitle="配布要項" prompt="道新読者：毎週金朝刊_x000a_未購読者：毎週金朝刊配布時～午前9時まで_x000a_詳細は申込書下部配布要項をご覧ください" sqref="D5:F5" xr:uid="{A1B8A3D7-749A-4723-B403-5DA6C2B0225B}"/>
    <dataValidation allowBlank="1" showInputMessage="1" showErrorMessage="1" prompt="とよおかよじょうどおり" sqref="E31" xr:uid="{57F50B33-C98A-4711-B56F-ADFDB20CF6D0}"/>
    <dataValidation allowBlank="1" showInputMessage="1" showErrorMessage="1" prompt="とよおかきた" sqref="E25" xr:uid="{D2CB12EF-FDC3-410B-94A0-856DDCF0F235}"/>
    <dataValidation allowBlank="1" showInputMessage="1" showErrorMessage="1" prompt="ひがしたかす" sqref="E35" xr:uid="{CE0F0C6F-8FD0-4F31-9059-E09B708A79FF}"/>
    <dataValidation allowBlank="1" showInputMessage="1" showErrorMessage="1" prompt="みどりがおかひがし" sqref="E34" xr:uid="{986B7697-667B-4C38-9769-98C3B14461E8}"/>
    <dataValidation allowBlank="1" showInputMessage="1" showErrorMessage="1" prompt="かぐらおか" sqref="E33" xr:uid="{799C6580-C6D9-4B92-BA09-74182F32D0A1}"/>
    <dataValidation allowBlank="1" showInputMessage="1" showErrorMessage="1" prompt="みどりがおか" sqref="E32" xr:uid="{003F86AF-9304-42F2-81EA-93F0EB21124C}"/>
    <dataValidation allowBlank="1" showInputMessage="1" showErrorMessage="1" prompt="とうこうみなみ" sqref="E30" xr:uid="{DDD0ECAC-5D21-4E04-B6E0-00EEE3D7796B}"/>
    <dataValidation allowBlank="1" showInputMessage="1" showErrorMessage="1" prompt="とうこうひがし" sqref="E29" xr:uid="{D4CFEC49-85F7-46EF-9FDA-8EAAF10FEA6B}"/>
    <dataValidation allowBlank="1" showInputMessage="1" showErrorMessage="1" prompt="ながやまみなみ" sqref="E28" xr:uid="{AC4FD076-650F-4AF2-A0A3-5703878283C1}"/>
    <dataValidation allowBlank="1" showInputMessage="1" showErrorMessage="1" prompt="すえひろにし" sqref="E27" xr:uid="{34A68DB4-0D59-49E0-92C5-4016CE2840F8}"/>
    <dataValidation allowBlank="1" showInputMessage="1" showErrorMessage="1" prompt="ながやま" sqref="E26" xr:uid="{6D1DED81-4DD7-44C3-91D9-FE0770D89CF0}"/>
    <dataValidation allowBlank="1" showInputMessage="1" showErrorMessage="1" prompt="ひがしあさひかわ" sqref="E24" xr:uid="{437A73B7-DAA8-4878-8A21-9DABFD686D52}"/>
    <dataValidation allowBlank="1" showInputMessage="1" showErrorMessage="1" prompt="すみよし" sqref="E23" xr:uid="{4DE0FCDB-67D5-4109-80B9-3C21E95E8B2E}"/>
    <dataValidation allowBlank="1" showInputMessage="1" showErrorMessage="1" prompt="ちかぶみ" sqref="E22" xr:uid="{F30119FE-80CC-4FB9-BA37-4406275D795A}"/>
    <dataValidation allowBlank="1" showInputMessage="1" showErrorMessage="1" prompt="ちゅうわ" sqref="E21" xr:uid="{B5FF96AA-FADC-44A1-80C9-1158B34B0B3B}"/>
    <dataValidation allowBlank="1" showInputMessage="1" showErrorMessage="1" prompt="かむい" sqref="E20" xr:uid="{6E250C4C-D583-43DA-8879-7F4C264E3ED1}"/>
    <dataValidation allowBlank="1" showInputMessage="1" showErrorMessage="1" prompt="かぐら" sqref="E19" xr:uid="{6B630D85-E28F-4D4A-B37B-63D9518E4105}"/>
    <dataValidation allowBlank="1" showInputMessage="1" showErrorMessage="1" prompt="すえひろひがし" sqref="E18" xr:uid="{8D381560-8084-4CC4-B3C3-59B80E5F9F36}"/>
    <dataValidation allowBlank="1" showInputMessage="1" showErrorMessage="1" prompt="とうぶ" sqref="E17" xr:uid="{0BE384D4-A5C6-4B52-A476-6F0485C1D6D8}"/>
    <dataValidation allowBlank="1" showInputMessage="1" showErrorMessage="1" prompt="ひがしはちじょう" sqref="E16" xr:uid="{2D42283F-DA74-45F8-BDD7-9A7B2CE14CC6}"/>
    <dataValidation allowBlank="1" showInputMessage="1" showErrorMessage="1" prompt="たいせつ" sqref="E15" xr:uid="{2C92CFE9-DE88-4958-AE8B-34E697F66AC0}"/>
    <dataValidation allowBlank="1" showInputMessage="1" showErrorMessage="1" prompt="あさひまち" sqref="E14" xr:uid="{40C9E244-BB35-4C62-A12B-2F43BC7570FE}"/>
    <dataValidation allowBlank="1" showInputMessage="1" showErrorMessage="1" prompt="とうこうにし" sqref="E13" xr:uid="{AB13DCAD-4ECB-4821-BCE3-32911546AB8C}"/>
    <dataValidation allowBlank="1" showInputMessage="1" showErrorMessage="1" prompt="とよおか" sqref="E12" xr:uid="{2A01BF95-3DE1-411F-99E8-108D212CE00C}"/>
    <dataValidation allowBlank="1" showInputMessage="1" showErrorMessage="1" prompt="ちゅうおうにし" sqref="E11" xr:uid="{A561DB49-BE5C-4528-8390-B9A7A522C07E}"/>
    <dataValidation allowBlank="1" showInputMessage="1" showErrorMessage="1" prompt="ひがしかぐら" sqref="Y11" xr:uid="{F4F99950-BE44-44FE-8151-AB038C4DFC53}"/>
    <dataValidation type="whole" operator="equal" allowBlank="1" showInputMessage="1" showErrorMessage="1" errorTitle="定数未満" error="定数のみ受付可能です_x000a_定数未満はあかりを使用ください" sqref="M34:N35 M11:N23 M25:N32" xr:uid="{4D2741A2-9692-4551-8D8C-F56AD76A54E3}">
      <formula1>$L11</formula1>
    </dataValidation>
    <dataValidation type="whole" operator="equal" allowBlank="1" showInputMessage="1" showErrorMessage="1" errorTitle="定数未満" error="定数のみ受付可能です_x000a_定数未満はあかりを使用ください" sqref="AG11:AH11" xr:uid="{2E2CCE5A-25EE-4D33-8175-7C5D8041376A}">
      <formula1>$AF11</formula1>
    </dataValidation>
  </dataValidation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7-F2.旭川市・東神楽町 【旭川全戸】</vt:lpstr>
      <vt:lpstr>'7-F2.旭川市・東神楽町 【旭川全戸】'!Print_Area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2026-05-07T00:27:48Z</dcterms:created>
  <dcterms:modified xsi:type="dcterms:W3CDTF">2026-05-07T00:27:52Z</dcterms:modified>
</cp:coreProperties>
</file>