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77499A11-22D2-445C-BA08-5299D63971D3}" xr6:coauthVersionLast="47" xr6:coauthVersionMax="47" xr10:uidLastSave="{00000000-0000-0000-0000-000000000000}"/>
  <bookViews>
    <workbookView xWindow="-110" yWindow="-110" windowWidth="19420" windowHeight="11500" xr2:uid="{C1A7D237-7205-4E7C-895B-2EA2921BDA07}"/>
  </bookViews>
  <sheets>
    <sheet name="5.函館・森・松前地区" sheetId="1" r:id="rId1"/>
  </sheets>
  <definedNames>
    <definedName name="_xlnm.Print_Area" localSheetId="0">'5.函館・森・松前地区'!$A$1:$AJ$46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O20" i="1"/>
  <c r="O19" i="1"/>
  <c r="AH43" i="1" s="1"/>
  <c r="AH45" i="1" s="1"/>
  <c r="O7" i="1"/>
  <c r="L7" i="1"/>
  <c r="G7" i="1"/>
</calcChain>
</file>

<file path=xl/sharedStrings.xml><?xml version="1.0" encoding="utf-8"?>
<sst xmlns="http://schemas.openxmlformats.org/spreadsheetml/2006/main" count="222" uniqueCount="191">
  <si>
    <t>函館・森・松前地区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</si>
  <si>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</si>
  <si>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</si>
  <si>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</si>
  <si>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</si>
  <si>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</si>
  <si>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</si>
  <si>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</si>
  <si>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</si>
  <si>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</si>
  <si>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</si>
  <si>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</si>
  <si>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</si>
  <si>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</si>
  <si>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</si>
  <si>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C地区枚数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</si>
  <si>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</si>
  <si>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</si>
  <si>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</si>
  <si>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7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</si>
  <si>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7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</si>
  <si>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7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</si>
  <si>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</si>
  <si>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</si>
  <si>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7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</si>
  <si>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</si>
  <si>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</si>
  <si>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函館市</t>
    <rPh sb="0" eb="2">
      <t>ハコダテ</t>
    </rPh>
    <rPh sb="2" eb="3">
      <t>シ</t>
    </rPh>
    <phoneticPr fontId="7"/>
  </si>
  <si>
    <t>旭</t>
    <phoneticPr fontId="3"/>
  </si>
  <si>
    <t>01202201015</t>
  </si>
  <si>
    <t>北斗市</t>
    <rPh sb="0" eb="2">
      <t>ホクト</t>
    </rPh>
    <rPh sb="2" eb="3">
      <t>シ</t>
    </rPh>
    <phoneticPr fontId="7"/>
  </si>
  <si>
    <t>上磯</t>
    <phoneticPr fontId="7"/>
  </si>
  <si>
    <t>01236201003</t>
  </si>
  <si>
    <t>茂辺地</t>
    <phoneticPr fontId="7"/>
  </si>
  <si>
    <t>01236201001</t>
  </si>
  <si>
    <t>木古内町</t>
    <rPh sb="0" eb="4">
      <t>キコナイチョウ</t>
    </rPh>
    <phoneticPr fontId="7"/>
  </si>
  <si>
    <t>上釜谷</t>
  </si>
  <si>
    <t>01334201001</t>
  </si>
  <si>
    <t>大手町</t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</si>
  <si>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</si>
  <si>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01202201016</t>
  </si>
  <si>
    <t>久根別</t>
    <phoneticPr fontId="7"/>
  </si>
  <si>
    <t>01236201004</t>
  </si>
  <si>
    <t>渡島当別</t>
    <rPh sb="0" eb="4">
      <t>オシマトウベツ</t>
    </rPh>
    <phoneticPr fontId="7"/>
  </si>
  <si>
    <t>01236201002</t>
  </si>
  <si>
    <t>泉沢</t>
  </si>
  <si>
    <t>01334201002</t>
  </si>
  <si>
    <t>新川</t>
  </si>
  <si>
    <t>01202201017</t>
  </si>
  <si>
    <t>七重浜</t>
    <phoneticPr fontId="7"/>
  </si>
  <si>
    <t>01236201005</t>
  </si>
  <si>
    <t>七飯町</t>
    <rPh sb="0" eb="3">
      <t>ナナエチョウ</t>
    </rPh>
    <phoneticPr fontId="7"/>
  </si>
  <si>
    <t>大沼</t>
    <rPh sb="0" eb="2">
      <t>オオヌマ</t>
    </rPh>
    <phoneticPr fontId="7"/>
  </si>
  <si>
    <t>01337201001</t>
  </si>
  <si>
    <t>木古内</t>
  </si>
  <si>
    <t>01334201004</t>
  </si>
  <si>
    <t>亀田</t>
  </si>
  <si>
    <t>01202201018</t>
  </si>
  <si>
    <t>大野</t>
    <phoneticPr fontId="7"/>
  </si>
  <si>
    <t>01236201006</t>
  </si>
  <si>
    <t>知内町</t>
    <rPh sb="0" eb="3">
      <t>シリウチチョウ</t>
    </rPh>
    <phoneticPr fontId="7"/>
  </si>
  <si>
    <t>知内</t>
  </si>
  <si>
    <t>01333201001</t>
  </si>
  <si>
    <t>千代台</t>
  </si>
  <si>
    <t>01202201019</t>
  </si>
  <si>
    <t>市の渡</t>
    <phoneticPr fontId="7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</si>
  <si>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</si>
  <si>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7"/>
  </si>
  <si>
    <t>涌元</t>
    <rPh sb="0" eb="2">
      <t>ワクモト</t>
    </rPh>
    <phoneticPr fontId="7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</si>
  <si>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</si>
  <si>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</si>
  <si>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7"/>
  </si>
  <si>
    <t>東前</t>
    <phoneticPr fontId="7"/>
  </si>
  <si>
    <t>（廃店 大野へ統合）</t>
    <rPh sb="1" eb="3">
      <t>ハイテン</t>
    </rPh>
    <rPh sb="4" eb="6">
      <t>オオノ</t>
    </rPh>
    <rPh sb="7" eb="9">
      <t>トウゴウ</t>
    </rPh>
    <phoneticPr fontId="7"/>
  </si>
  <si>
    <t>01236201008</t>
  </si>
  <si>
    <t>小谷石</t>
    <rPh sb="0" eb="3">
      <t>コタニイシ</t>
    </rPh>
    <phoneticPr fontId="7"/>
  </si>
  <si>
    <t>01333201004</t>
  </si>
  <si>
    <t>本町</t>
  </si>
  <si>
    <t>01202201022</t>
  </si>
  <si>
    <t>千代田</t>
    <phoneticPr fontId="7"/>
  </si>
  <si>
    <t>森町</t>
    <rPh sb="0" eb="1">
      <t>モリ</t>
    </rPh>
    <rPh sb="1" eb="2">
      <t>チョウ</t>
    </rPh>
    <phoneticPr fontId="7"/>
  </si>
  <si>
    <t>森</t>
  </si>
  <si>
    <t>01345201003</t>
  </si>
  <si>
    <t>湯ノ里</t>
    <phoneticPr fontId="7"/>
  </si>
  <si>
    <t>01333201002</t>
  </si>
  <si>
    <t>湯の川</t>
  </si>
  <si>
    <t>01202201023</t>
  </si>
  <si>
    <t>七飯</t>
  </si>
  <si>
    <t>01337201002</t>
  </si>
  <si>
    <t>濁川</t>
    <phoneticPr fontId="7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</si>
  <si>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</si>
  <si>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</si>
  <si>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7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</si>
  <si>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</si>
  <si>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</si>
  <si>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</si>
  <si>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</si>
  <si>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7"/>
  </si>
  <si>
    <t>砂原</t>
    <phoneticPr fontId="7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</si>
  <si>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</si>
  <si>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</si>
  <si>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</si>
  <si>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</si>
  <si>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</si>
  <si>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</si>
  <si>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掛澗</t>
    <phoneticPr fontId="7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</si>
  <si>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</si>
  <si>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</si>
  <si>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7"/>
  </si>
  <si>
    <t>01332201003</t>
  </si>
  <si>
    <t>深堀</t>
  </si>
  <si>
    <t>01202201026</t>
  </si>
  <si>
    <t>鹿部町</t>
    <rPh sb="0" eb="3">
      <t>シカベチョウ</t>
    </rPh>
    <phoneticPr fontId="7"/>
  </si>
  <si>
    <t>鹿部</t>
    <phoneticPr fontId="7"/>
  </si>
  <si>
    <t>01343201001</t>
  </si>
  <si>
    <t>松前町</t>
    <rPh sb="0" eb="3">
      <t>マツマエチョウ</t>
    </rPh>
    <phoneticPr fontId="7"/>
  </si>
  <si>
    <t>白神</t>
  </si>
  <si>
    <t>01331201001</t>
  </si>
  <si>
    <t>富岡</t>
  </si>
  <si>
    <t>01202201027</t>
  </si>
  <si>
    <t>毎日鹿部</t>
    <rPh sb="0" eb="2">
      <t>マイニチ</t>
    </rPh>
    <rPh sb="2" eb="4">
      <t>シカベ</t>
    </rPh>
    <phoneticPr fontId="7"/>
  </si>
  <si>
    <t>（廃店 鹿部へ統合）</t>
    <rPh sb="4" eb="6">
      <t>シカベ</t>
    </rPh>
    <phoneticPr fontId="3"/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</si>
  <si>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</si>
  <si>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</si>
  <si>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</si>
  <si>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</si>
  <si>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</si>
  <si>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7"/>
  </si>
  <si>
    <t>01331201003</t>
  </si>
  <si>
    <t>本通</t>
  </si>
  <si>
    <t>01202201029</t>
  </si>
  <si>
    <t>函館市</t>
    <rPh sb="0" eb="3">
      <t>ハコダテシ</t>
    </rPh>
    <phoneticPr fontId="7"/>
  </si>
  <si>
    <t>亀尾</t>
    <rPh sb="0" eb="2">
      <t>カメオ</t>
    </rPh>
    <phoneticPr fontId="7"/>
  </si>
  <si>
    <t>01202201001</t>
  </si>
  <si>
    <t>赤神</t>
  </si>
  <si>
    <t>（廃店 松前へ統合）</t>
    <phoneticPr fontId="3"/>
  </si>
  <si>
    <t>01331201004</t>
  </si>
  <si>
    <t>神山</t>
  </si>
  <si>
    <t>01202201030</t>
  </si>
  <si>
    <t>臼尻</t>
    <phoneticPr fontId="7"/>
  </si>
  <si>
    <t>01202201011</t>
  </si>
  <si>
    <t>清部</t>
  </si>
  <si>
    <t>01331201005</t>
  </si>
  <si>
    <t>北美原</t>
  </si>
  <si>
    <t>01202201031</t>
  </si>
  <si>
    <t>木直</t>
    <phoneticPr fontId="7"/>
  </si>
  <si>
    <t>01202201012</t>
  </si>
  <si>
    <t>江良</t>
  </si>
  <si>
    <t>01331201006</t>
  </si>
  <si>
    <t>旭岡</t>
  </si>
  <si>
    <t>01202201032</t>
  </si>
  <si>
    <t>古部</t>
    <phoneticPr fontId="7"/>
  </si>
  <si>
    <t>（廃店 椴法華へ統合）</t>
    <rPh sb="1" eb="3">
      <t>ハイテン</t>
    </rPh>
    <rPh sb="4" eb="7">
      <t>トドホッケ</t>
    </rPh>
    <rPh sb="8" eb="10">
      <t>トウゴウ</t>
    </rPh>
    <phoneticPr fontId="7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</si>
  <si>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</si>
  <si>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</si>
  <si>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7"/>
  </si>
  <si>
    <t>港</t>
  </si>
  <si>
    <t>01202201033</t>
  </si>
  <si>
    <t>椴法華</t>
    <phoneticPr fontId="7"/>
  </si>
  <si>
    <t>01202201010</t>
  </si>
  <si>
    <t>桔梗</t>
  </si>
  <si>
    <t>01202201034</t>
  </si>
  <si>
    <t>尻岸内</t>
    <phoneticPr fontId="7"/>
  </si>
  <si>
    <t>01202201006</t>
  </si>
  <si>
    <t>銭亀</t>
    <phoneticPr fontId="7"/>
  </si>
  <si>
    <t>01202201035</t>
  </si>
  <si>
    <t>古武井</t>
    <phoneticPr fontId="7"/>
  </si>
  <si>
    <t>（廃店 尻岸内へ統合）</t>
    <rPh sb="1" eb="3">
      <t>ハイテン</t>
    </rPh>
    <rPh sb="4" eb="7">
      <t>シリキシナイ</t>
    </rPh>
    <rPh sb="8" eb="10">
      <t>トウゴウ</t>
    </rPh>
    <phoneticPr fontId="7"/>
  </si>
  <si>
    <t>恵山</t>
    <phoneticPr fontId="7"/>
  </si>
  <si>
    <t>01202201008</t>
  </si>
  <si>
    <t>小安</t>
    <phoneticPr fontId="7"/>
  </si>
  <si>
    <t>01202201002</t>
  </si>
  <si>
    <t>下釜谷</t>
    <phoneticPr fontId="7"/>
  </si>
  <si>
    <t>01202201003</t>
  </si>
  <si>
    <t>汐首</t>
    <phoneticPr fontId="7"/>
  </si>
  <si>
    <t>（廃店 戸井へ統合）</t>
    <rPh sb="1" eb="3">
      <t>ハイテン</t>
    </rPh>
    <rPh sb="4" eb="6">
      <t>トイ</t>
    </rPh>
    <rPh sb="7" eb="9">
      <t>トウゴウ</t>
    </rPh>
    <phoneticPr fontId="7"/>
  </si>
  <si>
    <t>戸井</t>
    <phoneticPr fontId="7"/>
  </si>
  <si>
    <t>01202201005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</si>
  <si>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</si>
  <si>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</si>
  <si>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</si>
  <si>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</si>
  <si>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</si>
  <si>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</si>
  <si>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</si>
  <si>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Ｃ地区定数計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</si>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</sst>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ＤＦ特太ゴシック体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19" xfId="1" applyNumberFormat="1" applyFont="1" applyFill="1" applyBorder="1" applyAlignment="1" applyProtection="1">
      <alignment vertical="center"/>
      <protection locked="0"/>
    </xf>
    <xf numFmtId="38" fontId="15" fillId="2" borderId="20" xfId="1" applyNumberFormat="1" applyFont="1" applyFill="1" applyBorder="1" applyAlignment="1" applyProtection="1">
      <alignment vertical="center"/>
      <protection locked="0"/>
    </xf>
    <xf numFmtId="38" fontId="15" fillId="2" borderId="30" xfId="1" applyNumberFormat="1" applyFont="1" applyFill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4" fillId="0" borderId="35" xfId="2" applyFont="1" applyFill="1" applyBorder="1" applyAlignment="1" applyProtection="1">
      <alignment vertical="center"/>
    </xf>
    <xf numFmtId="38" fontId="10" fillId="0" borderId="35" xfId="2" applyFont="1" applyFill="1" applyBorder="1" applyAlignment="1" applyProtection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38" fontId="4" fillId="0" borderId="45" xfId="2" applyFont="1" applyFill="1" applyBorder="1" applyAlignment="1" applyProtection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18" fillId="4" borderId="47" xfId="1" applyFont="1" applyFill="1" applyBorder="1" applyAlignment="1">
      <alignment horizontal="center" vertical="center" shrinkToFit="1"/>
    </xf>
    <xf numFmtId="0" fontId="18" fillId="4" borderId="48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20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9" fillId="0" borderId="52" xfId="1" applyFont="1" applyBorder="1" applyAlignment="1">
      <alignment horizontal="center" vertical="center" shrinkToFit="1"/>
    </xf>
    <xf numFmtId="0" fontId="19" fillId="0" borderId="53" xfId="1" applyFont="1" applyBorder="1" applyAlignment="1">
      <alignment horizontal="center" vertical="center" shrinkToFit="1"/>
    </xf>
    <xf numFmtId="38" fontId="10" fillId="0" borderId="54" xfId="2" applyFont="1" applyFill="1" applyBorder="1" applyAlignment="1" applyProtection="1">
      <alignment vertical="center"/>
      <protection locked="0"/>
    </xf>
    <xf numFmtId="0" fontId="18" fillId="4" borderId="55" xfId="1" applyFont="1" applyFill="1" applyBorder="1" applyAlignment="1">
      <alignment horizontal="center"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57" xfId="1" applyFont="1" applyBorder="1" applyAlignment="1">
      <alignment horizontal="center" vertical="center" shrinkToFit="1"/>
    </xf>
    <xf numFmtId="0" fontId="8" fillId="0" borderId="49" xfId="1" applyFont="1" applyBorder="1" applyAlignment="1">
      <alignment vertical="center" shrinkToFit="1"/>
    </xf>
    <xf numFmtId="0" fontId="18" fillId="4" borderId="58" xfId="1" applyFont="1" applyFill="1" applyBorder="1" applyAlignment="1">
      <alignment horizontal="center" vertical="center" shrinkToFit="1"/>
    </xf>
    <xf numFmtId="0" fontId="18" fillId="4" borderId="59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179" fontId="8" fillId="5" borderId="60" xfId="1" applyNumberFormat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1" xfId="2" applyFont="1" applyFill="1" applyBorder="1" applyAlignment="1" applyProtection="1">
      <alignment horizontal="center" vertical="center" shrinkToFit="1"/>
    </xf>
    <xf numFmtId="179" fontId="8" fillId="0" borderId="60" xfId="1" applyNumberFormat="1" applyFont="1" applyBorder="1" applyAlignment="1">
      <alignment vertical="center" shrinkToFit="1"/>
    </xf>
    <xf numFmtId="38" fontId="20" fillId="0" borderId="62" xfId="2" applyFont="1" applyFill="1" applyBorder="1" applyAlignment="1" applyProtection="1">
      <alignment vertical="center"/>
    </xf>
    <xf numFmtId="38" fontId="10" fillId="0" borderId="61" xfId="2" applyFont="1" applyFill="1" applyBorder="1" applyAlignment="1" applyProtection="1">
      <alignment vertical="center"/>
      <protection locked="0"/>
    </xf>
    <xf numFmtId="0" fontId="18" fillId="4" borderId="2" xfId="1" applyFont="1" applyFill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20" fillId="0" borderId="64" xfId="2" applyFont="1" applyFill="1" applyBorder="1" applyAlignment="1" applyProtection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9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20" fillId="0" borderId="60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38" fontId="10" fillId="0" borderId="67" xfId="2" applyFont="1" applyFill="1" applyBorder="1" applyAlignment="1" applyProtection="1">
      <alignment vertical="center"/>
      <protection locked="0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179" fontId="8" fillId="0" borderId="72" xfId="1" applyNumberFormat="1" applyFont="1" applyBorder="1" applyAlignment="1">
      <alignment vertical="center" shrinkToFit="1"/>
    </xf>
    <xf numFmtId="38" fontId="20" fillId="0" borderId="73" xfId="2" applyFont="1" applyFill="1" applyBorder="1" applyAlignment="1" applyProtection="1">
      <alignment vertical="center"/>
    </xf>
    <xf numFmtId="38" fontId="10" fillId="0" borderId="74" xfId="2" applyFont="1" applyFill="1" applyBorder="1" applyAlignment="1" applyProtection="1">
      <alignment vertical="center"/>
      <protection locked="0"/>
    </xf>
    <xf numFmtId="0" fontId="1" fillId="0" borderId="62" xfId="1" applyBorder="1" applyAlignment="1">
      <alignment horizontal="center" vertical="center" shrinkToFit="1"/>
    </xf>
    <xf numFmtId="38" fontId="20" fillId="0" borderId="60" xfId="2" applyFont="1" applyFill="1" applyBorder="1" applyAlignment="1">
      <alignment vertical="center"/>
    </xf>
    <xf numFmtId="0" fontId="18" fillId="4" borderId="75" xfId="1" applyFont="1" applyFill="1" applyBorder="1" applyAlignment="1">
      <alignment horizontal="center" vertical="center" shrinkToFit="1"/>
    </xf>
    <xf numFmtId="0" fontId="18" fillId="4" borderId="76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7" xfId="1" applyFont="1" applyFill="1" applyBorder="1" applyAlignment="1">
      <alignment horizontal="center" vertical="center" shrinkToFit="1"/>
    </xf>
    <xf numFmtId="0" fontId="8" fillId="6" borderId="60" xfId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1" xfId="2" applyFont="1" applyFill="1" applyBorder="1" applyAlignment="1" applyProtection="1">
      <alignment horizontal="center" vertical="center" shrinkToFit="1"/>
    </xf>
    <xf numFmtId="38" fontId="21" fillId="6" borderId="7" xfId="2" applyFont="1" applyFill="1" applyBorder="1" applyAlignment="1" applyProtection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 shrinkToFit="1"/>
    </xf>
    <xf numFmtId="179" fontId="8" fillId="0" borderId="80" xfId="1" applyNumberFormat="1" applyFont="1" applyBorder="1" applyAlignment="1">
      <alignment vertical="center" shrinkToFit="1"/>
    </xf>
    <xf numFmtId="38" fontId="20" fillId="0" borderId="80" xfId="2" applyFont="1" applyFill="1" applyBorder="1" applyAlignment="1">
      <alignment vertical="center"/>
    </xf>
    <xf numFmtId="0" fontId="19" fillId="5" borderId="62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/>
    </xf>
    <xf numFmtId="38" fontId="21" fillId="5" borderId="81" xfId="2" applyFont="1" applyFill="1" applyBorder="1" applyAlignment="1" applyProtection="1">
      <alignment horizontal="center"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" fillId="0" borderId="83" xfId="1" applyBorder="1" applyAlignment="1">
      <alignment vertical="center"/>
    </xf>
    <xf numFmtId="0" fontId="1" fillId="0" borderId="84" xfId="1" applyBorder="1" applyAlignment="1">
      <alignment vertical="center"/>
    </xf>
    <xf numFmtId="0" fontId="8" fillId="0" borderId="85" xfId="1" applyFont="1" applyBorder="1" applyAlignment="1">
      <alignment vertical="center"/>
    </xf>
    <xf numFmtId="38" fontId="20" fillId="0" borderId="86" xfId="2" applyFont="1" applyFill="1" applyBorder="1" applyAlignment="1" applyProtection="1">
      <alignment vertical="center"/>
    </xf>
    <xf numFmtId="38" fontId="10" fillId="0" borderId="87" xfId="2" applyFont="1" applyFill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89" xfId="1" applyBorder="1" applyAlignment="1">
      <alignment vertical="center"/>
    </xf>
    <xf numFmtId="0" fontId="8" fillId="0" borderId="90" xfId="1" applyFont="1" applyBorder="1" applyAlignment="1">
      <alignment vertical="center"/>
    </xf>
    <xf numFmtId="38" fontId="1" fillId="0" borderId="89" xfId="2" applyFont="1" applyFill="1" applyBorder="1" applyAlignment="1" applyProtection="1">
      <alignment vertical="center"/>
    </xf>
    <xf numFmtId="38" fontId="10" fillId="0" borderId="58" xfId="2" applyFont="1" applyFill="1" applyBorder="1" applyAlignment="1">
      <alignment vertical="center"/>
    </xf>
    <xf numFmtId="0" fontId="1" fillId="5" borderId="62" xfId="1" applyFill="1" applyBorder="1" applyAlignment="1">
      <alignment horizontal="center" vertical="center" shrinkToFit="1"/>
    </xf>
    <xf numFmtId="38" fontId="21" fillId="6" borderId="81" xfId="2" applyFont="1" applyFill="1" applyBorder="1" applyAlignment="1" applyProtection="1">
      <alignment horizontal="center"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2" borderId="6" xfId="1" applyFont="1" applyFill="1" applyBorder="1" applyAlignment="1">
      <alignment vertical="center" shrinkToFit="1"/>
    </xf>
    <xf numFmtId="38" fontId="10" fillId="0" borderId="35" xfId="2" applyFont="1" applyFill="1" applyBorder="1" applyAlignment="1">
      <alignment vertical="center"/>
    </xf>
    <xf numFmtId="0" fontId="18" fillId="4" borderId="91" xfId="1" applyFont="1" applyFill="1" applyBorder="1" applyAlignment="1">
      <alignment horizontal="center" vertical="center" shrinkToFit="1"/>
    </xf>
    <xf numFmtId="0" fontId="18" fillId="4" borderId="92" xfId="1" applyFont="1" applyFill="1" applyBorder="1" applyAlignment="1">
      <alignment horizontal="center" vertical="center" shrinkToFit="1"/>
    </xf>
    <xf numFmtId="0" fontId="19" fillId="5" borderId="72" xfId="1" applyFont="1" applyFill="1" applyBorder="1" applyAlignment="1">
      <alignment horizontal="center" vertical="center" shrinkToFit="1"/>
    </xf>
    <xf numFmtId="0" fontId="19" fillId="5" borderId="92" xfId="1" applyFont="1" applyFill="1" applyBorder="1" applyAlignment="1">
      <alignment horizontal="center" vertical="center" shrinkToFit="1"/>
    </xf>
    <xf numFmtId="0" fontId="8" fillId="5" borderId="72" xfId="1" applyFont="1" applyFill="1" applyBorder="1" applyAlignment="1">
      <alignment vertical="center" shrinkToFit="1"/>
    </xf>
    <xf numFmtId="38" fontId="21" fillId="5" borderId="70" xfId="2" applyFont="1" applyFill="1" applyBorder="1" applyAlignment="1" applyProtection="1">
      <alignment horizontal="center" vertical="center"/>
    </xf>
    <xf numFmtId="38" fontId="21" fillId="5" borderId="93" xfId="2" applyFont="1" applyFill="1" applyBorder="1" applyAlignment="1" applyProtection="1">
      <alignment horizontal="center" vertical="center"/>
    </xf>
    <xf numFmtId="179" fontId="8" fillId="2" borderId="6" xfId="1" applyNumberFormat="1" applyFont="1" applyFill="1" applyBorder="1" applyAlignment="1">
      <alignment vertical="center" shrinkToFit="1"/>
    </xf>
    <xf numFmtId="38" fontId="4" fillId="0" borderId="46" xfId="2" applyFont="1" applyFill="1" applyBorder="1" applyAlignment="1">
      <alignment horizontal="center" vertical="center"/>
    </xf>
    <xf numFmtId="0" fontId="4" fillId="0" borderId="94" xfId="1" applyFont="1" applyBorder="1" applyAlignment="1">
      <alignment vertical="center"/>
    </xf>
    <xf numFmtId="0" fontId="8" fillId="0" borderId="95" xfId="1" applyFont="1" applyBorder="1" applyAlignment="1">
      <alignment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81" xfId="2" applyFont="1" applyFill="1" applyBorder="1" applyAlignment="1" applyProtection="1">
      <alignment horizontal="center" vertical="center" shrinkToFit="1"/>
    </xf>
    <xf numFmtId="38" fontId="1" fillId="0" borderId="0" xfId="2" applyFont="1" applyFill="1" applyBorder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49" fontId="8" fillId="0" borderId="6" xfId="1" applyNumberFormat="1" applyFont="1" applyBorder="1" applyAlignment="1">
      <alignment vertical="center" shrinkToFit="1"/>
    </xf>
    <xf numFmtId="0" fontId="19" fillId="7" borderId="6" xfId="1" applyFont="1" applyFill="1" applyBorder="1" applyAlignment="1">
      <alignment horizontal="center" vertical="center" shrinkToFit="1"/>
    </xf>
    <xf numFmtId="0" fontId="1" fillId="7" borderId="62" xfId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0" fontId="19" fillId="6" borderId="62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9" fillId="6" borderId="70" xfId="1" applyFont="1" applyFill="1" applyBorder="1" applyAlignment="1">
      <alignment horizontal="center" vertical="center" shrinkToFit="1"/>
    </xf>
    <xf numFmtId="0" fontId="1" fillId="6" borderId="71" xfId="1" applyFill="1" applyBorder="1" applyAlignment="1">
      <alignment horizontal="center" vertical="center" shrinkToFit="1"/>
    </xf>
    <xf numFmtId="0" fontId="8" fillId="6" borderId="70" xfId="1" applyFont="1" applyFill="1" applyBorder="1" applyAlignment="1">
      <alignment vertical="center" shrinkToFit="1"/>
    </xf>
    <xf numFmtId="0" fontId="4" fillId="0" borderId="97" xfId="1" applyFont="1" applyBorder="1" applyAlignment="1">
      <alignment vertical="center"/>
    </xf>
    <xf numFmtId="0" fontId="1" fillId="0" borderId="97" xfId="1" applyBorder="1" applyAlignment="1">
      <alignment vertical="center"/>
    </xf>
    <xf numFmtId="0" fontId="18" fillId="4" borderId="88" xfId="1" applyFont="1" applyFill="1" applyBorder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0" fontId="19" fillId="0" borderId="98" xfId="1" applyFont="1" applyBorder="1" applyAlignment="1">
      <alignment horizontal="center" vertical="center" shrinkToFit="1"/>
    </xf>
    <xf numFmtId="0" fontId="1" fillId="0" borderId="99" xfId="1" applyBorder="1" applyAlignment="1">
      <alignment horizontal="center" vertical="center" shrinkToFit="1"/>
    </xf>
    <xf numFmtId="179" fontId="8" fillId="0" borderId="100" xfId="1" applyNumberFormat="1" applyFont="1" applyBorder="1" applyAlignment="1">
      <alignment vertical="center" shrinkToFit="1"/>
    </xf>
    <xf numFmtId="38" fontId="20" fillId="0" borderId="90" xfId="2" applyFont="1" applyFill="1" applyBorder="1" applyAlignment="1" applyProtection="1">
      <alignment vertical="center"/>
    </xf>
    <xf numFmtId="38" fontId="10" fillId="0" borderId="101" xfId="2" applyFont="1" applyFill="1" applyBorder="1" applyAlignment="1" applyProtection="1">
      <alignment vertical="center"/>
      <protection locked="0"/>
    </xf>
    <xf numFmtId="0" fontId="2" fillId="0" borderId="102" xfId="1" applyFont="1" applyBorder="1" applyAlignment="1">
      <alignment vertical="center"/>
    </xf>
    <xf numFmtId="0" fontId="19" fillId="0" borderId="102" xfId="1" applyFont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16" fillId="0" borderId="0" xfId="1" applyFont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" fillId="6" borderId="62" xfId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0" fontId="1" fillId="0" borderId="71" xfId="1" applyBorder="1" applyAlignment="1">
      <alignment horizontal="center" vertical="center" shrinkToFit="1"/>
    </xf>
    <xf numFmtId="179" fontId="8" fillId="0" borderId="70" xfId="1" applyNumberFormat="1" applyFont="1" applyBorder="1" applyAlignment="1">
      <alignment vertical="center" shrinkToFit="1"/>
    </xf>
    <xf numFmtId="38" fontId="10" fillId="0" borderId="103" xfId="2" applyFont="1" applyFill="1" applyBorder="1" applyAlignment="1" applyProtection="1">
      <alignment vertical="center"/>
      <protection locked="0"/>
    </xf>
    <xf numFmtId="180" fontId="11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0" applyFont="1">
      <alignment vertical="center"/>
    </xf>
    <xf numFmtId="38" fontId="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0" fillId="2" borderId="55" xfId="1" applyFont="1" applyFill="1" applyBorder="1" applyAlignment="1">
      <alignment vertical="center"/>
    </xf>
    <xf numFmtId="0" fontId="20" fillId="2" borderId="97" xfId="1" applyFont="1" applyFill="1" applyBorder="1" applyAlignment="1">
      <alignment vertical="center"/>
    </xf>
    <xf numFmtId="38" fontId="27" fillId="2" borderId="104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7" fillId="2" borderId="105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6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</cellXfs>
  <cellStyles count="3">
    <cellStyle name="桁区切り 3" xfId="2" xr:uid="{C7E1BD94-3EEF-4B83-9A68-7E8201157111}"/>
    <cellStyle name="標準" xfId="0" builtinId="0"/>
    <cellStyle name="標準 5" xfId="1" xr:uid="{680D77B8-F5D5-4AB2-B14B-EE1A7CB0B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FDB9-0766-4FEA-B066-2EB4587612F9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5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2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O20</f>
        <v>0</v>
      </c>
      <c r="M7" s="63"/>
      <c r="N7" s="63"/>
      <c r="O7" s="62">
        <f>SUM(Y11:Y13,P24:P35,Y17:Y22,AH11:AH27)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9"/>
      <c r="J9" s="78" t="s">
        <v>20</v>
      </c>
      <c r="K9" s="79"/>
      <c r="L9" s="78"/>
      <c r="M9" s="78"/>
      <c r="N9" s="78"/>
      <c r="O9" s="78"/>
      <c r="P9" s="78"/>
      <c r="Q9" s="78"/>
      <c r="R9" s="78"/>
      <c r="S9" s="80" t="s">
        <v>21</v>
      </c>
      <c r="T9" s="2"/>
      <c r="U9" s="2"/>
      <c r="V9" s="2"/>
      <c r="W9" s="78"/>
      <c r="X9" s="81"/>
      <c r="Y9" s="82"/>
      <c r="Z9" s="78"/>
      <c r="AA9" s="78"/>
      <c r="AB9" s="80" t="s">
        <v>22</v>
      </c>
      <c r="AC9" s="78"/>
      <c r="AD9" s="78"/>
      <c r="AE9" s="78"/>
      <c r="AF9" s="78"/>
      <c r="AG9" s="83"/>
      <c r="AH9" s="80"/>
      <c r="AI9" s="2"/>
      <c r="AJ9" s="2"/>
    </row>
    <row r="10" spans="1:36" ht="15.75" customHeight="1" thickTop="1">
      <c r="A10" s="84" t="s">
        <v>23</v>
      </c>
      <c r="B10" s="85"/>
      <c r="C10" s="86" t="s">
        <v>9</v>
      </c>
      <c r="D10" s="85"/>
      <c r="E10" s="87" t="s">
        <v>24</v>
      </c>
      <c r="F10" s="88" t="s">
        <v>25</v>
      </c>
      <c r="G10" s="89" t="s">
        <v>26</v>
      </c>
      <c r="H10" s="2"/>
      <c r="I10" s="2"/>
      <c r="J10" s="84" t="s">
        <v>23</v>
      </c>
      <c r="K10" s="85"/>
      <c r="L10" s="86" t="s">
        <v>9</v>
      </c>
      <c r="M10" s="85"/>
      <c r="N10" s="87" t="s">
        <v>24</v>
      </c>
      <c r="O10" s="88" t="s">
        <v>25</v>
      </c>
      <c r="P10" s="89" t="s">
        <v>26</v>
      </c>
      <c r="Q10" s="2"/>
      <c r="R10" s="2"/>
      <c r="S10" s="90" t="s">
        <v>23</v>
      </c>
      <c r="T10" s="91"/>
      <c r="U10" s="92" t="s">
        <v>9</v>
      </c>
      <c r="V10" s="91"/>
      <c r="W10" s="93" t="s">
        <v>24</v>
      </c>
      <c r="X10" s="94" t="s">
        <v>25</v>
      </c>
      <c r="Y10" s="95" t="s">
        <v>26</v>
      </c>
      <c r="Z10" s="2"/>
      <c r="AA10" s="2"/>
      <c r="AB10" s="90" t="s">
        <v>23</v>
      </c>
      <c r="AC10" s="91"/>
      <c r="AD10" s="92" t="s">
        <v>9</v>
      </c>
      <c r="AE10" s="91"/>
      <c r="AF10" s="96" t="s">
        <v>24</v>
      </c>
      <c r="AG10" s="97" t="s">
        <v>25</v>
      </c>
      <c r="AH10" s="98" t="s">
        <v>26</v>
      </c>
      <c r="AI10" s="2"/>
      <c r="AJ10" s="2"/>
    </row>
    <row r="11" spans="1:36" ht="15.75" customHeight="1">
      <c r="A11" s="99" t="s">
        <v>27</v>
      </c>
      <c r="B11" s="100"/>
      <c r="C11" s="101">
        <v>43020</v>
      </c>
      <c r="D11" s="102"/>
      <c r="E11" s="103" t="s">
        <v>28</v>
      </c>
      <c r="F11" s="104">
        <v>2675</v>
      </c>
      <c r="G11" s="105"/>
      <c r="H11" s="2" t="s">
        <v>29</v>
      </c>
      <c r="I11" s="2"/>
      <c r="J11" s="99" t="s">
        <v>30</v>
      </c>
      <c r="K11" s="100"/>
      <c r="L11" s="106">
        <v>43250</v>
      </c>
      <c r="M11" s="107"/>
      <c r="N11" s="103" t="s">
        <v>31</v>
      </c>
      <c r="O11" s="104">
        <v>1780</v>
      </c>
      <c r="P11" s="108"/>
      <c r="Q11" s="2" t="s">
        <v>32</v>
      </c>
      <c r="R11" s="2"/>
      <c r="S11" s="109" t="s">
        <v>30</v>
      </c>
      <c r="T11" s="100"/>
      <c r="U11" s="106">
        <v>17040</v>
      </c>
      <c r="V11" s="107"/>
      <c r="W11" s="103" t="s">
        <v>33</v>
      </c>
      <c r="X11" s="104">
        <v>190</v>
      </c>
      <c r="Y11" s="110"/>
      <c r="Z11" s="111" t="s">
        <v>34</v>
      </c>
      <c r="AA11" s="2"/>
      <c r="AB11" s="109" t="s">
        <v>35</v>
      </c>
      <c r="AC11" s="100"/>
      <c r="AD11" s="106">
        <v>17060</v>
      </c>
      <c r="AE11" s="112"/>
      <c r="AF11" s="113" t="s">
        <v>36</v>
      </c>
      <c r="AG11" s="104">
        <v>55</v>
      </c>
      <c r="AH11" s="110"/>
      <c r="AI11" s="2" t="s">
        <v>37</v>
      </c>
      <c r="AJ11" s="2"/>
    </row>
    <row r="12" spans="1:36" ht="15.75" customHeight="1">
      <c r="A12" s="114"/>
      <c r="B12" s="115"/>
      <c r="C12" s="116">
        <v>43030</v>
      </c>
      <c r="D12" s="117"/>
      <c r="E12" s="118" t="s">
        <v>38</v>
      </c>
      <c r="F12" s="119" t="s">
        <v>39</v>
      </c>
      <c r="G12" s="120"/>
      <c r="H12" s="2" t="s">
        <v>40</v>
      </c>
      <c r="I12" s="2"/>
      <c r="J12" s="114"/>
      <c r="K12" s="115"/>
      <c r="L12" s="101">
        <v>43260</v>
      </c>
      <c r="M12" s="102"/>
      <c r="N12" s="121" t="s">
        <v>41</v>
      </c>
      <c r="O12" s="122">
        <v>1200</v>
      </c>
      <c r="P12" s="123"/>
      <c r="Q12" s="2" t="s">
        <v>42</v>
      </c>
      <c r="R12" s="2"/>
      <c r="S12" s="124"/>
      <c r="T12" s="115"/>
      <c r="U12" s="125">
        <v>17050</v>
      </c>
      <c r="V12" s="126"/>
      <c r="W12" s="127" t="s">
        <v>43</v>
      </c>
      <c r="X12" s="128">
        <v>135</v>
      </c>
      <c r="Y12" s="129"/>
      <c r="Z12" s="2" t="s">
        <v>44</v>
      </c>
      <c r="AA12" s="2"/>
      <c r="AB12" s="124"/>
      <c r="AC12" s="115"/>
      <c r="AD12" s="101">
        <v>17070</v>
      </c>
      <c r="AE12" s="130"/>
      <c r="AF12" s="131" t="s">
        <v>45</v>
      </c>
      <c r="AG12" s="132">
        <v>70</v>
      </c>
      <c r="AH12" s="133"/>
      <c r="AI12" s="2" t="s">
        <v>46</v>
      </c>
      <c r="AJ12" s="2"/>
    </row>
    <row r="13" spans="1:36" ht="15.75" customHeight="1">
      <c r="A13" s="114"/>
      <c r="B13" s="115"/>
      <c r="C13" s="101">
        <v>43050</v>
      </c>
      <c r="D13" s="102"/>
      <c r="E13" s="121" t="s">
        <v>47</v>
      </c>
      <c r="F13" s="128">
        <v>3320</v>
      </c>
      <c r="G13" s="105"/>
      <c r="H13" s="2" t="s">
        <v>48</v>
      </c>
      <c r="I13" s="2"/>
      <c r="J13" s="114"/>
      <c r="K13" s="115"/>
      <c r="L13" s="101">
        <v>43270</v>
      </c>
      <c r="M13" s="102"/>
      <c r="N13" s="121" t="s">
        <v>49</v>
      </c>
      <c r="O13" s="122">
        <v>1780</v>
      </c>
      <c r="P13" s="134"/>
      <c r="Q13" s="2" t="s">
        <v>50</v>
      </c>
      <c r="R13" s="2"/>
      <c r="S13" s="135" t="s">
        <v>51</v>
      </c>
      <c r="T13" s="136"/>
      <c r="U13" s="137">
        <v>17030</v>
      </c>
      <c r="V13" s="138"/>
      <c r="W13" s="139" t="s">
        <v>52</v>
      </c>
      <c r="X13" s="140">
        <v>370</v>
      </c>
      <c r="Y13" s="141"/>
      <c r="Z13" s="111" t="s">
        <v>53</v>
      </c>
      <c r="AA13" s="2"/>
      <c r="AB13" s="124"/>
      <c r="AC13" s="115"/>
      <c r="AD13" s="101">
        <v>17090</v>
      </c>
      <c r="AE13" s="142"/>
      <c r="AF13" s="131" t="s">
        <v>54</v>
      </c>
      <c r="AG13" s="132">
        <v>790</v>
      </c>
      <c r="AH13" s="133"/>
      <c r="AI13" s="2" t="s">
        <v>55</v>
      </c>
      <c r="AJ13" s="2"/>
    </row>
    <row r="14" spans="1:36" ht="15.75" customHeight="1">
      <c r="A14" s="114"/>
      <c r="B14" s="115"/>
      <c r="C14" s="101">
        <v>43060</v>
      </c>
      <c r="D14" s="102"/>
      <c r="E14" s="121" t="s">
        <v>56</v>
      </c>
      <c r="F14" s="143">
        <v>2475</v>
      </c>
      <c r="G14" s="105"/>
      <c r="H14" s="2" t="s">
        <v>57</v>
      </c>
      <c r="I14" s="2"/>
      <c r="J14" s="114"/>
      <c r="K14" s="115"/>
      <c r="L14" s="101">
        <v>43450</v>
      </c>
      <c r="M14" s="102"/>
      <c r="N14" s="121" t="s">
        <v>58</v>
      </c>
      <c r="O14" s="104">
        <v>1265</v>
      </c>
      <c r="P14" s="105"/>
      <c r="Q14" s="2" t="s">
        <v>59</v>
      </c>
      <c r="R14" s="2"/>
      <c r="AA14" s="2"/>
      <c r="AB14" s="144" t="s">
        <v>60</v>
      </c>
      <c r="AC14" s="145"/>
      <c r="AD14" s="101">
        <v>17100</v>
      </c>
      <c r="AE14" s="142"/>
      <c r="AF14" s="131" t="s">
        <v>61</v>
      </c>
      <c r="AG14" s="132">
        <v>605</v>
      </c>
      <c r="AH14" s="133"/>
      <c r="AI14" s="2" t="s">
        <v>62</v>
      </c>
      <c r="AJ14" s="2"/>
    </row>
    <row r="15" spans="1:36" ht="15.75" customHeight="1">
      <c r="A15" s="114"/>
      <c r="B15" s="115"/>
      <c r="C15" s="101">
        <v>43070</v>
      </c>
      <c r="D15" s="102"/>
      <c r="E15" s="121" t="s">
        <v>63</v>
      </c>
      <c r="F15" s="104">
        <v>1250</v>
      </c>
      <c r="G15" s="105"/>
      <c r="H15" s="2" t="s">
        <v>64</v>
      </c>
      <c r="I15" s="2"/>
      <c r="J15" s="114"/>
      <c r="K15" s="115"/>
      <c r="L15" s="101">
        <v>43460</v>
      </c>
      <c r="M15" s="102"/>
      <c r="N15" s="121" t="s">
        <v>65</v>
      </c>
      <c r="O15" s="122">
        <v>330</v>
      </c>
      <c r="P15" s="123"/>
      <c r="Q15" s="2" t="s">
        <v>66</v>
      </c>
      <c r="R15" s="2"/>
      <c r="S15" s="80" t="s">
        <v>67</v>
      </c>
      <c r="T15" s="78"/>
      <c r="U15" s="78"/>
      <c r="V15" s="78"/>
      <c r="W15" s="78"/>
      <c r="X15" s="83"/>
      <c r="Y15" s="80"/>
      <c r="Z15" s="111"/>
      <c r="AA15" s="2"/>
      <c r="AB15" s="124"/>
      <c r="AC15" s="115"/>
      <c r="AD15" s="101">
        <v>17101</v>
      </c>
      <c r="AE15" s="142"/>
      <c r="AF15" s="146" t="s">
        <v>68</v>
      </c>
      <c r="AG15" s="132">
        <v>80</v>
      </c>
      <c r="AH15" s="133"/>
      <c r="AI15" s="2" t="s">
        <v>69</v>
      </c>
      <c r="AJ15" s="2"/>
    </row>
    <row r="16" spans="1:36" ht="15.75" customHeight="1">
      <c r="A16" s="114"/>
      <c r="B16" s="115"/>
      <c r="C16" s="147">
        <v>43080</v>
      </c>
      <c r="D16" s="148"/>
      <c r="E16" s="149" t="s">
        <v>70</v>
      </c>
      <c r="F16" s="150" t="s">
        <v>71</v>
      </c>
      <c r="G16" s="151"/>
      <c r="H16" s="2"/>
      <c r="I16" s="2"/>
      <c r="J16" s="114"/>
      <c r="K16" s="115"/>
      <c r="L16" s="116">
        <v>43470</v>
      </c>
      <c r="M16" s="117"/>
      <c r="N16" s="118" t="s">
        <v>72</v>
      </c>
      <c r="O16" s="152" t="s">
        <v>73</v>
      </c>
      <c r="P16" s="151"/>
      <c r="Q16" s="2" t="s">
        <v>74</v>
      </c>
      <c r="R16" s="2"/>
      <c r="S16" s="90" t="s">
        <v>23</v>
      </c>
      <c r="T16" s="91"/>
      <c r="U16" s="92" t="s">
        <v>9</v>
      </c>
      <c r="V16" s="91"/>
      <c r="W16" s="96" t="s">
        <v>24</v>
      </c>
      <c r="X16" s="97" t="s">
        <v>25</v>
      </c>
      <c r="Y16" s="98" t="s">
        <v>26</v>
      </c>
      <c r="Z16" s="111"/>
      <c r="AA16" s="2"/>
      <c r="AB16" s="124"/>
      <c r="AC16" s="115"/>
      <c r="AD16" s="101">
        <v>17102</v>
      </c>
      <c r="AE16" s="142"/>
      <c r="AF16" s="146" t="s">
        <v>75</v>
      </c>
      <c r="AG16" s="132">
        <v>30</v>
      </c>
      <c r="AH16" s="133"/>
      <c r="AI16" s="2" t="s">
        <v>76</v>
      </c>
      <c r="AJ16" s="2"/>
    </row>
    <row r="17" spans="1:36" ht="15.75" customHeight="1">
      <c r="A17" s="114"/>
      <c r="B17" s="115"/>
      <c r="C17" s="101">
        <v>43100</v>
      </c>
      <c r="D17" s="153"/>
      <c r="E17" s="121" t="s">
        <v>77</v>
      </c>
      <c r="F17" s="104">
        <v>2060</v>
      </c>
      <c r="G17" s="105"/>
      <c r="H17" s="2" t="s">
        <v>78</v>
      </c>
      <c r="I17" s="2"/>
      <c r="J17" s="114"/>
      <c r="K17" s="115"/>
      <c r="L17" s="147">
        <v>43480</v>
      </c>
      <c r="M17" s="148"/>
      <c r="N17" s="149" t="s">
        <v>79</v>
      </c>
      <c r="O17" s="152" t="s">
        <v>73</v>
      </c>
      <c r="P17" s="151"/>
      <c r="Q17" s="2"/>
      <c r="R17" s="2"/>
      <c r="S17" s="109" t="s">
        <v>80</v>
      </c>
      <c r="T17" s="100"/>
      <c r="U17" s="106">
        <v>17390</v>
      </c>
      <c r="V17" s="112"/>
      <c r="W17" s="103" t="s">
        <v>81</v>
      </c>
      <c r="X17" s="104">
        <v>1875</v>
      </c>
      <c r="Y17" s="110"/>
      <c r="Z17" s="111" t="s">
        <v>82</v>
      </c>
      <c r="AA17" s="2"/>
      <c r="AB17" s="154"/>
      <c r="AC17" s="155"/>
      <c r="AD17" s="101">
        <v>17110</v>
      </c>
      <c r="AE17" s="142"/>
      <c r="AF17" s="131" t="s">
        <v>83</v>
      </c>
      <c r="AG17" s="132">
        <v>95</v>
      </c>
      <c r="AH17" s="133"/>
      <c r="AI17" s="2" t="s">
        <v>84</v>
      </c>
      <c r="AJ17" s="2"/>
    </row>
    <row r="18" spans="1:36" ht="15.75" customHeight="1" thickBot="1">
      <c r="A18" s="114"/>
      <c r="B18" s="115"/>
      <c r="C18" s="101">
        <v>43110</v>
      </c>
      <c r="D18" s="153"/>
      <c r="E18" s="121" t="s">
        <v>85</v>
      </c>
      <c r="F18" s="122">
        <v>1350</v>
      </c>
      <c r="G18" s="105"/>
      <c r="H18" s="2" t="s">
        <v>86</v>
      </c>
      <c r="I18" s="2"/>
      <c r="J18" s="156" t="s">
        <v>51</v>
      </c>
      <c r="K18" s="136"/>
      <c r="L18" s="157">
        <v>43350</v>
      </c>
      <c r="M18" s="158"/>
      <c r="N18" s="159" t="s">
        <v>87</v>
      </c>
      <c r="O18" s="160">
        <v>2395</v>
      </c>
      <c r="P18" s="123"/>
      <c r="Q18" s="2" t="s">
        <v>88</v>
      </c>
      <c r="R18" s="2"/>
      <c r="S18" s="124"/>
      <c r="T18" s="115"/>
      <c r="U18" s="116">
        <v>17430</v>
      </c>
      <c r="V18" s="161"/>
      <c r="W18" s="162" t="s">
        <v>89</v>
      </c>
      <c r="X18" s="163" t="s">
        <v>90</v>
      </c>
      <c r="Y18" s="164"/>
      <c r="Z18" s="111" t="s">
        <v>91</v>
      </c>
      <c r="AA18" s="2"/>
      <c r="AB18" s="144" t="s">
        <v>92</v>
      </c>
      <c r="AC18" s="145"/>
      <c r="AD18" s="101">
        <v>17120</v>
      </c>
      <c r="AE18" s="142"/>
      <c r="AF18" s="131" t="s">
        <v>93</v>
      </c>
      <c r="AG18" s="132">
        <v>805</v>
      </c>
      <c r="AH18" s="133"/>
      <c r="AI18" s="2" t="s">
        <v>94</v>
      </c>
      <c r="AJ18" s="2"/>
    </row>
    <row r="19" spans="1:36" ht="15.75" customHeight="1" thickTop="1" thickBot="1">
      <c r="A19" s="114"/>
      <c r="B19" s="115"/>
      <c r="C19" s="101">
        <v>43120</v>
      </c>
      <c r="D19" s="153"/>
      <c r="E19" s="121" t="s">
        <v>95</v>
      </c>
      <c r="F19" s="104">
        <v>2340</v>
      </c>
      <c r="G19" s="165"/>
      <c r="H19" s="2" t="s">
        <v>96</v>
      </c>
      <c r="I19" s="2"/>
      <c r="J19" s="166" t="s">
        <v>97</v>
      </c>
      <c r="K19" s="167"/>
      <c r="L19" s="167"/>
      <c r="M19" s="167"/>
      <c r="N19" s="168"/>
      <c r="O19" s="169">
        <f>SUM(F11:F30,O11:O18)</f>
        <v>50290</v>
      </c>
      <c r="P19" s="170"/>
      <c r="Q19" s="2"/>
      <c r="R19" s="2"/>
      <c r="S19" s="124"/>
      <c r="T19" s="115"/>
      <c r="U19" s="101">
        <v>17370</v>
      </c>
      <c r="V19" s="130"/>
      <c r="W19" s="131" t="s">
        <v>98</v>
      </c>
      <c r="X19" s="128">
        <v>395</v>
      </c>
      <c r="Y19" s="133"/>
      <c r="Z19" s="111" t="s">
        <v>99</v>
      </c>
      <c r="AA19" s="2"/>
      <c r="AB19" s="124"/>
      <c r="AC19" s="115"/>
      <c r="AD19" s="101">
        <v>17125</v>
      </c>
      <c r="AE19" s="142"/>
      <c r="AF19" s="146" t="s">
        <v>100</v>
      </c>
      <c r="AG19" s="132">
        <v>20</v>
      </c>
      <c r="AH19" s="133"/>
      <c r="AI19" s="2" t="s">
        <v>101</v>
      </c>
      <c r="AJ19" s="2"/>
    </row>
    <row r="20" spans="1:36" ht="15.75" customHeight="1" thickTop="1" thickBot="1">
      <c r="A20" s="114"/>
      <c r="B20" s="115"/>
      <c r="C20" s="101">
        <v>43130</v>
      </c>
      <c r="D20" s="153"/>
      <c r="E20" s="121" t="s">
        <v>102</v>
      </c>
      <c r="F20" s="104">
        <v>2240</v>
      </c>
      <c r="G20" s="165"/>
      <c r="H20" s="2" t="s">
        <v>103</v>
      </c>
      <c r="I20" s="2"/>
      <c r="J20" s="171" t="s">
        <v>104</v>
      </c>
      <c r="K20" s="172"/>
      <c r="L20" s="172"/>
      <c r="M20" s="172"/>
      <c r="N20" s="173"/>
      <c r="O20" s="174">
        <f>SUM(G11:G30,P11:P18)</f>
        <v>0</v>
      </c>
      <c r="P20" s="175"/>
      <c r="Q20" s="2"/>
      <c r="R20" s="2"/>
      <c r="S20" s="124"/>
      <c r="T20" s="115"/>
      <c r="U20" s="101">
        <v>17380</v>
      </c>
      <c r="V20" s="130"/>
      <c r="W20" s="131" t="s">
        <v>105</v>
      </c>
      <c r="X20" s="132">
        <v>210</v>
      </c>
      <c r="Y20" s="133"/>
      <c r="Z20" s="111" t="s">
        <v>106</v>
      </c>
      <c r="AA20" s="2"/>
      <c r="AB20" s="124"/>
      <c r="AC20" s="115"/>
      <c r="AD20" s="116">
        <v>17150</v>
      </c>
      <c r="AE20" s="176"/>
      <c r="AF20" s="162" t="s">
        <v>107</v>
      </c>
      <c r="AG20" s="152" t="s">
        <v>108</v>
      </c>
      <c r="AH20" s="177"/>
      <c r="AI20" s="2" t="s">
        <v>109</v>
      </c>
      <c r="AJ20" s="2"/>
    </row>
    <row r="21" spans="1:36" ht="15.75" customHeight="1" thickTop="1">
      <c r="A21" s="114"/>
      <c r="B21" s="115"/>
      <c r="C21" s="101">
        <v>43140</v>
      </c>
      <c r="D21" s="153"/>
      <c r="E21" s="121" t="s">
        <v>110</v>
      </c>
      <c r="F21" s="122">
        <v>2225</v>
      </c>
      <c r="G21" s="105"/>
      <c r="H21" s="2" t="s">
        <v>111</v>
      </c>
      <c r="I21" s="2"/>
      <c r="J21" s="2"/>
      <c r="K21" s="2"/>
      <c r="L21" s="2"/>
      <c r="M21" s="2"/>
      <c r="N21" s="78"/>
      <c r="O21" s="178"/>
      <c r="P21" s="179"/>
      <c r="Q21" s="2"/>
      <c r="R21" s="2"/>
      <c r="S21" s="144" t="s">
        <v>112</v>
      </c>
      <c r="T21" s="145"/>
      <c r="U21" s="101">
        <v>17330</v>
      </c>
      <c r="V21" s="130"/>
      <c r="W21" s="131" t="s">
        <v>113</v>
      </c>
      <c r="X21" s="132">
        <v>590</v>
      </c>
      <c r="Y21" s="133"/>
      <c r="Z21" s="111" t="s">
        <v>114</v>
      </c>
      <c r="AA21" s="2"/>
      <c r="AB21" s="144" t="s">
        <v>115</v>
      </c>
      <c r="AC21" s="145"/>
      <c r="AD21" s="101">
        <v>17160</v>
      </c>
      <c r="AE21" s="142"/>
      <c r="AF21" s="180" t="s">
        <v>116</v>
      </c>
      <c r="AG21" s="132">
        <v>45</v>
      </c>
      <c r="AH21" s="133"/>
      <c r="AI21" s="2" t="s">
        <v>117</v>
      </c>
      <c r="AJ21" s="2"/>
    </row>
    <row r="22" spans="1:36" ht="15.75" customHeight="1">
      <c r="A22" s="114"/>
      <c r="B22" s="115"/>
      <c r="C22" s="101">
        <v>43150</v>
      </c>
      <c r="D22" s="153"/>
      <c r="E22" s="121" t="s">
        <v>118</v>
      </c>
      <c r="F22" s="122">
        <v>2185</v>
      </c>
      <c r="G22" s="105"/>
      <c r="H22" s="2" t="s">
        <v>119</v>
      </c>
      <c r="I22" s="2"/>
      <c r="J22" s="80" t="s">
        <v>21</v>
      </c>
      <c r="K22" s="2"/>
      <c r="L22" s="2"/>
      <c r="M22" s="2"/>
      <c r="N22" s="78"/>
      <c r="O22" s="81"/>
      <c r="P22" s="181"/>
      <c r="Q22" s="2"/>
      <c r="R22" s="2"/>
      <c r="S22" s="182"/>
      <c r="T22" s="183"/>
      <c r="U22" s="184">
        <v>57160</v>
      </c>
      <c r="V22" s="185"/>
      <c r="W22" s="186" t="s">
        <v>120</v>
      </c>
      <c r="X22" s="187" t="s">
        <v>121</v>
      </c>
      <c r="Y22" s="188"/>
      <c r="AA22" s="2"/>
      <c r="AB22" s="124"/>
      <c r="AC22" s="115"/>
      <c r="AD22" s="101">
        <v>17180</v>
      </c>
      <c r="AE22" s="142"/>
      <c r="AF22" s="189" t="s">
        <v>122</v>
      </c>
      <c r="AG22" s="132">
        <v>865</v>
      </c>
      <c r="AH22" s="133"/>
      <c r="AI22" s="2" t="s">
        <v>123</v>
      </c>
      <c r="AJ22" s="2"/>
    </row>
    <row r="23" spans="1:36" ht="15.75" customHeight="1">
      <c r="A23" s="114"/>
      <c r="B23" s="115"/>
      <c r="C23" s="101">
        <v>43160</v>
      </c>
      <c r="D23" s="153"/>
      <c r="E23" s="121" t="s">
        <v>124</v>
      </c>
      <c r="F23" s="122">
        <v>1790</v>
      </c>
      <c r="G23" s="105"/>
      <c r="H23" s="2" t="s">
        <v>125</v>
      </c>
      <c r="I23" s="2"/>
      <c r="J23" s="90" t="s">
        <v>23</v>
      </c>
      <c r="K23" s="91"/>
      <c r="L23" s="92" t="s">
        <v>9</v>
      </c>
      <c r="M23" s="91"/>
      <c r="N23" s="96" t="s">
        <v>24</v>
      </c>
      <c r="O23" s="94" t="s">
        <v>25</v>
      </c>
      <c r="P23" s="190" t="s">
        <v>26</v>
      </c>
      <c r="Q23" s="2"/>
      <c r="R23" s="2"/>
      <c r="AA23" s="2"/>
      <c r="AB23" s="124"/>
      <c r="AC23" s="115"/>
      <c r="AD23" s="116">
        <v>17190</v>
      </c>
      <c r="AE23" s="176"/>
      <c r="AF23" s="162" t="s">
        <v>126</v>
      </c>
      <c r="AG23" s="152" t="s">
        <v>127</v>
      </c>
      <c r="AH23" s="177"/>
      <c r="AI23" s="2" t="s">
        <v>128</v>
      </c>
      <c r="AJ23" s="191"/>
    </row>
    <row r="24" spans="1:36" ht="15.75" customHeight="1">
      <c r="A24" s="114"/>
      <c r="B24" s="115"/>
      <c r="C24" s="101">
        <v>43170</v>
      </c>
      <c r="D24" s="153"/>
      <c r="E24" s="121" t="s">
        <v>129</v>
      </c>
      <c r="F24" s="122">
        <v>1965</v>
      </c>
      <c r="G24" s="105"/>
      <c r="H24" s="2" t="s">
        <v>130</v>
      </c>
      <c r="I24" s="2"/>
      <c r="J24" s="109" t="s">
        <v>131</v>
      </c>
      <c r="K24" s="100"/>
      <c r="L24" s="106">
        <v>17010</v>
      </c>
      <c r="M24" s="107"/>
      <c r="N24" s="192" t="s">
        <v>132</v>
      </c>
      <c r="O24" s="104">
        <v>95</v>
      </c>
      <c r="P24" s="193"/>
      <c r="Q24" s="2" t="s">
        <v>133</v>
      </c>
      <c r="R24" s="2"/>
      <c r="AA24" s="2"/>
      <c r="AB24" s="124"/>
      <c r="AC24" s="115"/>
      <c r="AD24" s="116">
        <v>17200</v>
      </c>
      <c r="AE24" s="176"/>
      <c r="AF24" s="162" t="s">
        <v>134</v>
      </c>
      <c r="AG24" s="194" t="s">
        <v>135</v>
      </c>
      <c r="AH24" s="195"/>
      <c r="AI24" s="2" t="s">
        <v>136</v>
      </c>
      <c r="AJ24" s="2"/>
    </row>
    <row r="25" spans="1:36" ht="15.75" customHeight="1">
      <c r="A25" s="114"/>
      <c r="B25" s="115"/>
      <c r="C25" s="101">
        <v>43180</v>
      </c>
      <c r="D25" s="153"/>
      <c r="E25" s="121" t="s">
        <v>137</v>
      </c>
      <c r="F25" s="122">
        <v>5640</v>
      </c>
      <c r="G25" s="105"/>
      <c r="H25" s="2" t="s">
        <v>138</v>
      </c>
      <c r="I25" s="2"/>
      <c r="J25" s="124"/>
      <c r="K25" s="115"/>
      <c r="L25" s="101">
        <v>17340</v>
      </c>
      <c r="M25" s="130"/>
      <c r="N25" s="131" t="s">
        <v>139</v>
      </c>
      <c r="O25" s="132">
        <v>685</v>
      </c>
      <c r="P25" s="133"/>
      <c r="Q25" s="2" t="s">
        <v>140</v>
      </c>
      <c r="R25" s="2"/>
      <c r="Z25" s="196"/>
      <c r="AA25" s="2"/>
      <c r="AB25" s="124"/>
      <c r="AC25" s="115"/>
      <c r="AD25" s="101">
        <v>17210</v>
      </c>
      <c r="AE25" s="142"/>
      <c r="AF25" s="146" t="s">
        <v>141</v>
      </c>
      <c r="AG25" s="132">
        <v>80</v>
      </c>
      <c r="AH25" s="133"/>
      <c r="AI25" s="2" t="s">
        <v>142</v>
      </c>
      <c r="AJ25" s="2"/>
    </row>
    <row r="26" spans="1:36" ht="15.75" customHeight="1">
      <c r="A26" s="114"/>
      <c r="B26" s="115"/>
      <c r="C26" s="101">
        <v>43190</v>
      </c>
      <c r="D26" s="153"/>
      <c r="E26" s="121" t="s">
        <v>143</v>
      </c>
      <c r="F26" s="122">
        <v>3200</v>
      </c>
      <c r="G26" s="105"/>
      <c r="H26" s="2" t="s">
        <v>144</v>
      </c>
      <c r="I26" s="197"/>
      <c r="J26" s="124"/>
      <c r="K26" s="115"/>
      <c r="L26" s="101">
        <v>17350</v>
      </c>
      <c r="M26" s="130"/>
      <c r="N26" s="198" t="s">
        <v>145</v>
      </c>
      <c r="O26" s="132">
        <v>75</v>
      </c>
      <c r="P26" s="133"/>
      <c r="Q26" s="2" t="s">
        <v>146</v>
      </c>
      <c r="R26" s="2"/>
      <c r="S26" s="2"/>
      <c r="T26" s="2"/>
      <c r="U26" s="2"/>
      <c r="V26" s="2"/>
      <c r="W26" s="2"/>
      <c r="X26" s="2"/>
      <c r="Y26" s="2"/>
      <c r="Z26" s="196"/>
      <c r="AA26" s="2"/>
      <c r="AB26" s="124"/>
      <c r="AC26" s="115"/>
      <c r="AD26" s="199">
        <v>17220</v>
      </c>
      <c r="AE26" s="200"/>
      <c r="AF26" s="201" t="s">
        <v>147</v>
      </c>
      <c r="AG26" s="152" t="s">
        <v>127</v>
      </c>
      <c r="AH26" s="177"/>
      <c r="AI26" s="2" t="s">
        <v>148</v>
      </c>
      <c r="AJ26" s="2"/>
    </row>
    <row r="27" spans="1:36" ht="15.75" customHeight="1">
      <c r="A27" s="114"/>
      <c r="B27" s="115"/>
      <c r="C27" s="101">
        <v>43200</v>
      </c>
      <c r="D27" s="153"/>
      <c r="E27" s="121" t="s">
        <v>149</v>
      </c>
      <c r="F27" s="122">
        <v>720</v>
      </c>
      <c r="G27" s="105"/>
      <c r="H27" s="2" t="s">
        <v>150</v>
      </c>
      <c r="I27" s="197"/>
      <c r="J27" s="124"/>
      <c r="K27" s="115"/>
      <c r="L27" s="147">
        <v>17360</v>
      </c>
      <c r="M27" s="202"/>
      <c r="N27" s="203" t="s">
        <v>151</v>
      </c>
      <c r="O27" s="150" t="s">
        <v>152</v>
      </c>
      <c r="P27" s="177"/>
      <c r="Q27" s="2" t="s">
        <v>153</v>
      </c>
      <c r="R27" s="2"/>
      <c r="AA27" s="2"/>
      <c r="AB27" s="182"/>
      <c r="AC27" s="183"/>
      <c r="AD27" s="204">
        <v>17230</v>
      </c>
      <c r="AE27" s="205"/>
      <c r="AF27" s="206" t="s">
        <v>154</v>
      </c>
      <c r="AG27" s="150" t="s">
        <v>155</v>
      </c>
      <c r="AH27" s="177"/>
      <c r="AI27" s="2"/>
      <c r="AJ27" s="2"/>
    </row>
    <row r="28" spans="1:36" ht="15.75" customHeight="1">
      <c r="A28" s="114"/>
      <c r="B28" s="115"/>
      <c r="C28" s="101">
        <v>43300</v>
      </c>
      <c r="D28" s="153"/>
      <c r="E28" s="121" t="s">
        <v>156</v>
      </c>
      <c r="F28" s="122">
        <v>1175</v>
      </c>
      <c r="G28" s="105"/>
      <c r="H28" s="2" t="s">
        <v>157</v>
      </c>
      <c r="I28" s="197"/>
      <c r="J28" s="124"/>
      <c r="K28" s="115"/>
      <c r="L28" s="101">
        <v>17320</v>
      </c>
      <c r="M28" s="130"/>
      <c r="N28" s="131" t="s">
        <v>158</v>
      </c>
      <c r="O28" s="132">
        <v>175</v>
      </c>
      <c r="P28" s="133"/>
      <c r="Q28" s="2" t="s">
        <v>159</v>
      </c>
      <c r="R28" s="2"/>
      <c r="AA28" s="2"/>
      <c r="AB28" s="207"/>
      <c r="AC28" s="208"/>
      <c r="AD28" s="208"/>
      <c r="AE28" s="208"/>
      <c r="AF28" s="208"/>
      <c r="AG28" s="208"/>
      <c r="AH28" s="208"/>
      <c r="AI28" s="2"/>
      <c r="AJ28" s="2"/>
    </row>
    <row r="29" spans="1:36" ht="15.75" customHeight="1">
      <c r="A29" s="114"/>
      <c r="B29" s="115"/>
      <c r="C29" s="101">
        <v>43400</v>
      </c>
      <c r="D29" s="153"/>
      <c r="E29" s="121" t="s">
        <v>160</v>
      </c>
      <c r="F29" s="122">
        <v>4145</v>
      </c>
      <c r="G29" s="105"/>
      <c r="H29" s="2" t="s">
        <v>161</v>
      </c>
      <c r="I29" s="197"/>
      <c r="J29" s="124"/>
      <c r="K29" s="115"/>
      <c r="L29" s="101">
        <v>17280</v>
      </c>
      <c r="M29" s="130"/>
      <c r="N29" s="131" t="s">
        <v>162</v>
      </c>
      <c r="O29" s="132">
        <v>405</v>
      </c>
      <c r="P29" s="133"/>
      <c r="Q29" s="2" t="s">
        <v>163</v>
      </c>
      <c r="R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 thickBot="1">
      <c r="A30" s="209"/>
      <c r="B30" s="210"/>
      <c r="C30" s="211">
        <v>43500</v>
      </c>
      <c r="D30" s="212"/>
      <c r="E30" s="213" t="s">
        <v>164</v>
      </c>
      <c r="F30" s="214">
        <v>785</v>
      </c>
      <c r="G30" s="215"/>
      <c r="H30" s="2" t="s">
        <v>165</v>
      </c>
      <c r="I30" s="197"/>
      <c r="J30" s="124"/>
      <c r="K30" s="115"/>
      <c r="L30" s="147">
        <v>17290</v>
      </c>
      <c r="M30" s="202"/>
      <c r="N30" s="203" t="s">
        <v>166</v>
      </c>
      <c r="O30" s="150" t="s">
        <v>167</v>
      </c>
      <c r="P30" s="177"/>
      <c r="Q30" s="2"/>
      <c r="R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 thickTop="1">
      <c r="A31" s="2"/>
      <c r="B31" s="216"/>
      <c r="C31" s="217"/>
      <c r="D31" s="217"/>
      <c r="E31" s="78"/>
      <c r="F31" s="218"/>
      <c r="G31" s="219"/>
      <c r="H31" s="2"/>
      <c r="I31" s="197"/>
      <c r="J31" s="124"/>
      <c r="K31" s="115"/>
      <c r="L31" s="101">
        <v>17300</v>
      </c>
      <c r="M31" s="130"/>
      <c r="N31" s="146" t="s">
        <v>168</v>
      </c>
      <c r="O31" s="132">
        <v>100</v>
      </c>
      <c r="P31" s="133"/>
      <c r="Q31" s="2" t="s">
        <v>169</v>
      </c>
      <c r="R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219"/>
      <c r="I32" s="197"/>
      <c r="J32" s="124"/>
      <c r="K32" s="115"/>
      <c r="L32" s="101">
        <v>17240</v>
      </c>
      <c r="M32" s="142"/>
      <c r="N32" s="146" t="s">
        <v>170</v>
      </c>
      <c r="O32" s="132">
        <v>120</v>
      </c>
      <c r="P32" s="133"/>
      <c r="Q32" s="2" t="s">
        <v>171</v>
      </c>
      <c r="R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20"/>
      <c r="D33" s="220"/>
      <c r="E33" s="78"/>
      <c r="F33" s="218"/>
      <c r="G33" s="221"/>
      <c r="H33" s="219"/>
      <c r="I33" s="197"/>
      <c r="J33" s="124"/>
      <c r="K33" s="115"/>
      <c r="L33" s="101">
        <v>17250</v>
      </c>
      <c r="M33" s="142"/>
      <c r="N33" s="146" t="s">
        <v>172</v>
      </c>
      <c r="O33" s="132">
        <v>75</v>
      </c>
      <c r="P33" s="133"/>
      <c r="Q33" s="2" t="s">
        <v>173</v>
      </c>
      <c r="R33" s="2"/>
      <c r="AA33" s="1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19"/>
      <c r="I34" s="197"/>
      <c r="J34" s="124"/>
      <c r="K34" s="115"/>
      <c r="L34" s="147">
        <v>17260</v>
      </c>
      <c r="M34" s="222"/>
      <c r="N34" s="203" t="s">
        <v>174</v>
      </c>
      <c r="O34" s="150" t="s">
        <v>175</v>
      </c>
      <c r="P34" s="177"/>
      <c r="Q34" s="2"/>
      <c r="R34" s="2"/>
      <c r="S34" s="1"/>
      <c r="T34" s="1"/>
      <c r="U34" s="1"/>
      <c r="V34" s="1"/>
      <c r="W34" s="78"/>
      <c r="X34" s="223"/>
      <c r="Y34" s="224"/>
      <c r="Z34" s="224"/>
      <c r="AA34" s="78"/>
      <c r="AF34" s="78"/>
      <c r="AG34" s="78"/>
      <c r="AH34" s="78"/>
      <c r="AI34" s="2"/>
      <c r="AJ34" s="2"/>
    </row>
    <row r="35" spans="1:36" ht="15.75" customHeight="1">
      <c r="A35" s="1"/>
      <c r="B35" s="1"/>
      <c r="C35" s="220"/>
      <c r="D35" s="220"/>
      <c r="E35" s="78"/>
      <c r="F35" s="225"/>
      <c r="G35" s="221"/>
      <c r="H35" s="219"/>
      <c r="I35" s="197"/>
      <c r="J35" s="182"/>
      <c r="K35" s="183"/>
      <c r="L35" s="137">
        <v>17270</v>
      </c>
      <c r="M35" s="226"/>
      <c r="N35" s="227" t="s">
        <v>176</v>
      </c>
      <c r="O35" s="160">
        <v>285</v>
      </c>
      <c r="P35" s="228"/>
      <c r="Q35" s="2" t="s">
        <v>177</v>
      </c>
      <c r="R35" s="2"/>
      <c r="S35" s="1"/>
      <c r="T35" s="1"/>
      <c r="U35" s="1"/>
      <c r="V35" s="1"/>
      <c r="W35" s="78"/>
      <c r="X35" s="223"/>
      <c r="Z35" s="224"/>
      <c r="AF35" s="2"/>
      <c r="AG35" s="2"/>
      <c r="AH35" s="2"/>
      <c r="AI35" s="2"/>
      <c r="AJ35" s="2"/>
    </row>
    <row r="36" spans="1:36" ht="15.75" customHeight="1">
      <c r="A36" s="78"/>
      <c r="B36" s="2"/>
      <c r="C36" s="2"/>
      <c r="D36" s="78"/>
      <c r="E36" s="2"/>
      <c r="F36" s="1"/>
      <c r="G36" s="1"/>
      <c r="H36" s="2"/>
      <c r="I36" s="197"/>
      <c r="J36" s="2"/>
      <c r="K36" s="2"/>
      <c r="L36" s="2"/>
      <c r="M36" s="2"/>
      <c r="N36" s="2"/>
      <c r="O36" s="2"/>
      <c r="P36" s="2"/>
      <c r="Q36" s="2"/>
      <c r="R36" s="78"/>
      <c r="S36" s="1"/>
      <c r="T36" s="1"/>
      <c r="U36" s="1"/>
      <c r="V36" s="1"/>
      <c r="W36" s="78"/>
      <c r="X36" s="223"/>
      <c r="Z36" s="224"/>
      <c r="AF36" s="229"/>
      <c r="AG36" s="16"/>
      <c r="AH36" s="229"/>
      <c r="AI36" s="2"/>
      <c r="AJ36" s="2"/>
    </row>
    <row r="37" spans="1:36" ht="15.75" customHeight="1">
      <c r="A37" s="2"/>
      <c r="B37" s="2"/>
      <c r="C37" s="2"/>
      <c r="D37" s="2"/>
      <c r="E37" s="78"/>
      <c r="F37" s="230"/>
      <c r="G37" s="2"/>
      <c r="H37" s="2"/>
      <c r="I37" s="197"/>
      <c r="J37" s="2"/>
      <c r="K37" s="2"/>
      <c r="L37" s="78"/>
      <c r="M37" s="78"/>
      <c r="N37" s="78"/>
      <c r="O37" s="2"/>
      <c r="P37" s="2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2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30"/>
      <c r="G38" s="2"/>
      <c r="H38" s="2"/>
      <c r="I38" s="197"/>
      <c r="J38" s="2"/>
      <c r="K38" s="2"/>
      <c r="L38" s="78"/>
      <c r="M38" s="78"/>
      <c r="N38" s="78"/>
      <c r="O38" s="2"/>
      <c r="P38" s="2"/>
      <c r="Q38" s="78"/>
      <c r="R38" s="78"/>
      <c r="S38" s="1"/>
      <c r="T38" s="1"/>
      <c r="U38" s="1"/>
      <c r="V38" s="1"/>
      <c r="W38" s="78"/>
      <c r="X38" s="1"/>
      <c r="Y38" s="1"/>
      <c r="Z38" s="1"/>
      <c r="AA38" s="1"/>
      <c r="AB38" s="2"/>
      <c r="AC38" s="2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30"/>
      <c r="G39" s="2"/>
      <c r="H39" s="2"/>
      <c r="I39" s="197"/>
      <c r="J39" s="2"/>
      <c r="K39" s="2"/>
      <c r="L39" s="78"/>
      <c r="M39" s="78"/>
      <c r="N39" s="78"/>
      <c r="O39" s="2"/>
      <c r="P39" s="2"/>
      <c r="Q39" s="78"/>
      <c r="R39" s="78"/>
      <c r="S39" s="1"/>
      <c r="T39" s="1"/>
      <c r="U39" s="1"/>
      <c r="V39" s="1"/>
      <c r="W39" s="78"/>
      <c r="X39" s="1"/>
      <c r="Y39" s="1"/>
      <c r="Z39" s="1"/>
      <c r="AA39" s="1"/>
      <c r="AB39" s="2"/>
      <c r="AC39" s="2"/>
      <c r="AD39" s="1"/>
      <c r="AE39" s="1"/>
      <c r="AF39" s="78"/>
      <c r="AG39" s="1"/>
      <c r="AH39" s="1"/>
      <c r="AI39" s="2"/>
      <c r="AJ39" s="2"/>
    </row>
    <row r="40" spans="1:36" ht="21" customHeight="1">
      <c r="A40" s="231" t="s">
        <v>178</v>
      </c>
      <c r="B40" s="2"/>
      <c r="C40" s="2"/>
      <c r="D40" s="78"/>
      <c r="E40" s="78"/>
      <c r="F40" s="225"/>
      <c r="G40" s="111"/>
      <c r="H40" s="2"/>
      <c r="I40" s="197"/>
      <c r="J40" s="2"/>
      <c r="K40" s="2"/>
      <c r="L40" s="2"/>
      <c r="M40" s="2"/>
      <c r="N40" s="2"/>
      <c r="O40" s="2"/>
      <c r="P40" s="2"/>
      <c r="Q40" s="78"/>
      <c r="R40" s="78"/>
      <c r="S40" s="1"/>
      <c r="T40" s="1"/>
      <c r="U40" s="1"/>
      <c r="V40" s="1"/>
      <c r="W40" s="78"/>
      <c r="X40" s="232"/>
      <c r="Y40" s="232"/>
      <c r="Z40" s="1"/>
      <c r="AA40" s="1"/>
      <c r="AB40" s="2"/>
      <c r="AC40" s="2"/>
      <c r="AD40" s="1"/>
      <c r="AE40" s="1"/>
      <c r="AF40" s="78"/>
      <c r="AG40" s="232"/>
      <c r="AH40" s="232"/>
      <c r="AI40" s="2"/>
      <c r="AJ40" s="2"/>
    </row>
    <row r="41" spans="1:36" ht="15.75" customHeight="1">
      <c r="A41" s="233" t="s">
        <v>179</v>
      </c>
      <c r="B41" s="234" t="s">
        <v>180</v>
      </c>
      <c r="C41" s="235"/>
      <c r="D41" s="236"/>
      <c r="E41" s="233" t="s">
        <v>181</v>
      </c>
      <c r="F41" s="237"/>
      <c r="G41" s="237"/>
      <c r="H41" s="237"/>
      <c r="I41" s="237"/>
      <c r="J41" s="237"/>
      <c r="K41" s="237"/>
      <c r="L41" s="237"/>
      <c r="M41" s="237"/>
      <c r="N41" s="237"/>
      <c r="O41" s="238"/>
      <c r="P41" s="239"/>
      <c r="Q41" s="1" t="s">
        <v>182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33" t="s">
        <v>183</v>
      </c>
      <c r="B42" s="240"/>
      <c r="C42" s="241"/>
      <c r="E42" s="233"/>
      <c r="F42" s="237"/>
      <c r="G42" s="237"/>
      <c r="H42" s="237"/>
      <c r="I42" s="237"/>
      <c r="J42" s="237"/>
      <c r="K42" s="237"/>
      <c r="L42" s="237"/>
      <c r="M42" s="237"/>
      <c r="N42" s="237"/>
      <c r="O42" s="238"/>
      <c r="P42" s="23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33" t="s">
        <v>184</v>
      </c>
      <c r="AE43" s="1"/>
      <c r="AF43" s="242" t="s">
        <v>185</v>
      </c>
      <c r="AG43" s="243"/>
      <c r="AH43" s="244">
        <f>O19</f>
        <v>50290</v>
      </c>
      <c r="AI43" s="2"/>
      <c r="AJ43" s="2"/>
    </row>
    <row r="44" spans="1:36" ht="15.75" customHeight="1">
      <c r="A44" s="233" t="s">
        <v>186</v>
      </c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30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45" t="s">
        <v>187</v>
      </c>
      <c r="AG44" s="246"/>
      <c r="AH44" s="247">
        <f>SUM(X11:X13,O24:O35,X17:X22,AG11:AG27)</f>
        <v>9320</v>
      </c>
      <c r="AI44" s="2"/>
      <c r="AJ44" s="2"/>
    </row>
    <row r="45" spans="1:36" ht="15.75" customHeight="1">
      <c r="A45" s="233" t="s">
        <v>188</v>
      </c>
      <c r="AE45" s="1"/>
      <c r="AF45" s="248" t="s">
        <v>189</v>
      </c>
      <c r="AG45" s="249"/>
      <c r="AH45" s="250">
        <f>SUM(AH43:AH44)</f>
        <v>59610</v>
      </c>
      <c r="AI45" s="1"/>
      <c r="AJ45" s="1"/>
    </row>
    <row r="46" spans="1:36" ht="15.75" customHeight="1">
      <c r="A46" s="233" t="s">
        <v>190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30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UWcaZen0AGupK9P9AFKZsMqWcwcyY9FhcobY8n7NYmzTCj5d+IJ8UUMVempqxI3rkLgCey4sSILlmVDp61oi1A==" saltValue="oYQWa7lewGlSJoQ8gsDVsw==" spinCount="100000" sheet="1" scenarios="1" formatCells="0" autoFilter="0"/>
  <protectedRanges>
    <protectedRange sqref="AF36:AH36" name="範囲1"/>
    <protectedRange sqref="Y34" name="範囲1_1"/>
  </protectedRanges>
  <mergeCells count="138">
    <mergeCell ref="L35:M35"/>
    <mergeCell ref="O30:P30"/>
    <mergeCell ref="L31:M31"/>
    <mergeCell ref="L32:M32"/>
    <mergeCell ref="L33:M33"/>
    <mergeCell ref="L34:M34"/>
    <mergeCell ref="O34:P34"/>
    <mergeCell ref="C28:D28"/>
    <mergeCell ref="L28:M28"/>
    <mergeCell ref="C29:D29"/>
    <mergeCell ref="L29:M29"/>
    <mergeCell ref="C30:D30"/>
    <mergeCell ref="L30:M30"/>
    <mergeCell ref="AD26:AE26"/>
    <mergeCell ref="AG26:AH26"/>
    <mergeCell ref="C27:D27"/>
    <mergeCell ref="L27:M27"/>
    <mergeCell ref="O27:P27"/>
    <mergeCell ref="AD27:AE27"/>
    <mergeCell ref="AG27:AH27"/>
    <mergeCell ref="C24:D24"/>
    <mergeCell ref="J24:K35"/>
    <mergeCell ref="L24:M24"/>
    <mergeCell ref="AD24:AE24"/>
    <mergeCell ref="AG24:AH24"/>
    <mergeCell ref="C25:D25"/>
    <mergeCell ref="L25:M25"/>
    <mergeCell ref="AD25:AE25"/>
    <mergeCell ref="C26:D26"/>
    <mergeCell ref="L26:M26"/>
    <mergeCell ref="AD22:AE22"/>
    <mergeCell ref="C23:D23"/>
    <mergeCell ref="J23:K23"/>
    <mergeCell ref="L23:M23"/>
    <mergeCell ref="AD23:AE23"/>
    <mergeCell ref="AG23:AH23"/>
    <mergeCell ref="AD20:AE20"/>
    <mergeCell ref="AG20:AH20"/>
    <mergeCell ref="C21:D21"/>
    <mergeCell ref="S21:T22"/>
    <mergeCell ref="U21:V21"/>
    <mergeCell ref="AB21:AC27"/>
    <mergeCell ref="AD21:AE21"/>
    <mergeCell ref="C22:D22"/>
    <mergeCell ref="U22:V22"/>
    <mergeCell ref="X22:Y22"/>
    <mergeCell ref="L18:M18"/>
    <mergeCell ref="U18:V18"/>
    <mergeCell ref="X18:Y18"/>
    <mergeCell ref="AB18:AC20"/>
    <mergeCell ref="AD18:AE18"/>
    <mergeCell ref="C19:D19"/>
    <mergeCell ref="U19:V19"/>
    <mergeCell ref="AD19:AE19"/>
    <mergeCell ref="C20:D20"/>
    <mergeCell ref="U20:V20"/>
    <mergeCell ref="U16:V16"/>
    <mergeCell ref="AD16:AE16"/>
    <mergeCell ref="C17:D17"/>
    <mergeCell ref="L17:M17"/>
    <mergeCell ref="O17:P17"/>
    <mergeCell ref="S17:T20"/>
    <mergeCell ref="U17:V17"/>
    <mergeCell ref="AD17:AE17"/>
    <mergeCell ref="C18:D18"/>
    <mergeCell ref="J18:K18"/>
    <mergeCell ref="AD13:AE13"/>
    <mergeCell ref="C14:D14"/>
    <mergeCell ref="L14:M14"/>
    <mergeCell ref="AB14:AC17"/>
    <mergeCell ref="AD14:AE14"/>
    <mergeCell ref="C15:D15"/>
    <mergeCell ref="L15:M15"/>
    <mergeCell ref="AD15:AE15"/>
    <mergeCell ref="C16:D16"/>
    <mergeCell ref="F16:G16"/>
    <mergeCell ref="AB11:AC13"/>
    <mergeCell ref="AD11:AE11"/>
    <mergeCell ref="C12:D12"/>
    <mergeCell ref="F12:G12"/>
    <mergeCell ref="L12:M12"/>
    <mergeCell ref="U12:V12"/>
    <mergeCell ref="AD12:AE12"/>
    <mergeCell ref="C13:D13"/>
    <mergeCell ref="L13:M13"/>
    <mergeCell ref="S13:T13"/>
    <mergeCell ref="A11:B30"/>
    <mergeCell ref="C11:D11"/>
    <mergeCell ref="J11:K17"/>
    <mergeCell ref="L11:M11"/>
    <mergeCell ref="S11:T12"/>
    <mergeCell ref="U11:V11"/>
    <mergeCell ref="U13:V13"/>
    <mergeCell ref="L16:M16"/>
    <mergeCell ref="O16:P16"/>
    <mergeCell ref="S16:T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8">
    <dataValidation allowBlank="1" showInputMessage="1" showErrorMessage="1" prompt="まいにちしかべ" sqref="W22" xr:uid="{17C7FC46-F400-41F1-B388-A7C2DC8D8D75}"/>
    <dataValidation type="whole" errorStyle="information" allowBlank="1" showErrorMessage="1" errorTitle="定数オーバー" error="定数オーバーです。" prompt="_x000a_" sqref="G17:G30 G11 G13:G15" xr:uid="{A319BFD8-21B1-4B7D-B86B-AC5260C58471}">
      <formula1>0</formula1>
      <formula2>F11</formula2>
    </dataValidation>
    <dataValidation allowBlank="1" showInputMessage="1" showErrorMessage="1" prompt="えら" sqref="AF26" xr:uid="{EC04D3F2-2A14-4C6C-BC6B-D1FA09475DB1}"/>
    <dataValidation allowBlank="1" showInputMessage="1" showErrorMessage="1" prompt="ゆのさと" sqref="AF17" xr:uid="{B2C8C487-48D1-42D8-ADF1-3A200918A66C}"/>
    <dataValidation allowBlank="1" showInputMessage="1" showErrorMessage="1" prompt="ふくしま" sqref="AF18" xr:uid="{8952888B-9056-4259-B2F7-6AE9153C340F}"/>
    <dataValidation allowBlank="1" showInputMessage="1" showErrorMessage="1" prompt="せんげん" sqref="AF19" xr:uid="{90EFE1EE-49CC-4AB1-A72F-84D3EB3D967A}"/>
    <dataValidation allowBlank="1" showInputMessage="1" showErrorMessage="1" prompt="よしおか" sqref="AF20" xr:uid="{78CAECB9-1579-4886-A816-ADC263F1A536}"/>
    <dataValidation allowBlank="1" showInputMessage="1" showErrorMessage="1" prompt="しらかみ" sqref="AF21" xr:uid="{B661199D-D98A-442D-AF5B-19961B808D06}"/>
    <dataValidation allowBlank="1" showInputMessage="1" showErrorMessage="1" prompt="まつまえ" sqref="AF22" xr:uid="{4A1F221A-F59E-46AE-A47A-242916F48D26}"/>
    <dataValidation allowBlank="1" showInputMessage="1" showErrorMessage="1" prompt="たてはま" sqref="AF23" xr:uid="{88A7CE73-667B-4B4F-AD2B-15A9D8430F05}"/>
    <dataValidation allowBlank="1" showInputMessage="1" showErrorMessage="1" prompt="あかがみ" sqref="AF24" xr:uid="{C418DCE2-B97B-4CED-8D66-BED3039AB8D7}"/>
    <dataValidation allowBlank="1" showInputMessage="1" showErrorMessage="1" prompt="きよべ" sqref="AF25" xr:uid="{F11272B5-3A4B-478C-9AA7-55AC5A0F9C5E}"/>
    <dataValidation allowBlank="1" showInputMessage="1" showErrorMessage="1" prompt="はらぐち" sqref="AF27" xr:uid="{6761EEEE-12E5-4B68-AC4F-9416EC51AE9E}"/>
    <dataValidation allowBlank="1" showInputMessage="1" showErrorMessage="1" prompt="きこない" sqref="AF13" xr:uid="{27CB5300-1999-4FB8-802E-D9A8FD26234A}"/>
    <dataValidation allowBlank="1" showInputMessage="1" showErrorMessage="1" prompt="しりうち" sqref="AF14" xr:uid="{BFD28628-8B11-40E0-9D7B-1A4101C3FD83}"/>
    <dataValidation allowBlank="1" showInputMessage="1" showErrorMessage="1" prompt="わきもと" sqref="AF15" xr:uid="{839AD780-0484-49A0-A1A7-A7BA84AF5D47}"/>
    <dataValidation allowBlank="1" showInputMessage="1" showErrorMessage="1" prompt="こたにいし" sqref="AF16" xr:uid="{12343C94-B1FC-45B9-851C-0C1EB7180021}"/>
    <dataValidation allowBlank="1" showInputMessage="1" showErrorMessage="1" prompt="にごりかわ" sqref="W18" xr:uid="{4F8B06AF-703F-436C-8694-3D890BD8B248}"/>
    <dataValidation allowBlank="1" showInputMessage="1" showErrorMessage="1" prompt="かかりま" sqref="W20" xr:uid="{975480FF-8410-4057-8351-6D1453EEB9BA}"/>
    <dataValidation allowBlank="1" showInputMessage="1" showErrorMessage="1" prompt="さわら" sqref="W19" xr:uid="{D0C96E5F-57E8-4CEE-98A6-951DBA9EF69B}"/>
    <dataValidation allowBlank="1" showInputMessage="1" showErrorMessage="1" prompt="しかべ" sqref="W21" xr:uid="{48CD4D47-8F2E-4B67-A717-5072200B6663}"/>
    <dataValidation allowBlank="1" showInputMessage="1" showErrorMessage="1" prompt="ほんちょう" sqref="E17" xr:uid="{0C370536-55B7-4C16-A6D7-FEB13315E71D}"/>
    <dataValidation allowBlank="1" showInputMessage="1" showErrorMessage="1" prompt="ゆのかわ" sqref="E18" xr:uid="{AF885304-0EDE-408A-A2B0-5CABC8C0537B}"/>
    <dataValidation allowBlank="1" showInputMessage="1" showErrorMessage="1" prompt="うえの" sqref="E19" xr:uid="{E1881055-C029-4092-AABC-8F6CCCB76480}"/>
    <dataValidation allowBlank="1" showInputMessage="1" showErrorMessage="1" prompt="ひよし" sqref="E20" xr:uid="{8BCB9F44-BF8F-4B90-B56F-2FF02C498BF1}"/>
    <dataValidation allowBlank="1" showInputMessage="1" showErrorMessage="1" prompt="ふかぼり" sqref="E21" xr:uid="{61708393-66F9-4DA5-9974-1B854FCD4A81}"/>
    <dataValidation allowBlank="1" showInputMessage="1" showErrorMessage="1" prompt="とみおか" sqref="E22" xr:uid="{52C8F811-F262-4419-A819-E40B3714C895}"/>
    <dataValidation allowBlank="1" showInputMessage="1" showErrorMessage="1" prompt="ひがしとみおか" sqref="E23" xr:uid="{3BC75ACB-6BF2-4DB1-9303-471528987756}"/>
    <dataValidation allowBlank="1" showInputMessage="1" showErrorMessage="1" prompt="ほんどおり" sqref="E24" xr:uid="{1FB76A15-481D-4182-B2B0-8367A2B9DFD6}"/>
    <dataValidation allowBlank="1" showInputMessage="1" showErrorMessage="1" prompt="かみやま" sqref="E25" xr:uid="{AE71120E-7AAA-4E15-AD6C-F42E26DC8D2F}"/>
    <dataValidation allowBlank="1" showInputMessage="1" showErrorMessage="1" prompt="きたみはら" sqref="E26" xr:uid="{771FD61C-1C01-4E9E-9796-31F899314E92}"/>
    <dataValidation allowBlank="1" showInputMessage="1" showErrorMessage="1" prompt="あさひおか" sqref="E27" xr:uid="{E60860A6-CB53-4F12-A00A-D3C2AADEC2FB}"/>
    <dataValidation allowBlank="1" showInputMessage="1" showErrorMessage="1" prompt="みなと" sqref="E28" xr:uid="{33CDFA73-38E1-4767-B26A-DB1C3202FA5C}"/>
    <dataValidation allowBlank="1" showInputMessage="1" showErrorMessage="1" prompt="ききょう" sqref="E29" xr:uid="{F136C816-8770-4669-BD85-6FBC26B74C35}"/>
    <dataValidation allowBlank="1" showInputMessage="1" showErrorMessage="1" prompt="ぜにがめ" sqref="E30" xr:uid="{D24E4531-EEFC-4301-8D43-0E262C8C5B70}"/>
    <dataValidation allowBlank="1" showInputMessage="1" showErrorMessage="1" prompt="おやす" sqref="N32" xr:uid="{39646D95-F37D-4AD5-AC4D-80CC803DBFA5}"/>
    <dataValidation allowBlank="1" showInputMessage="1" showErrorMessage="1" prompt="しもかまや" sqref="N33" xr:uid="{28B058E5-3D31-43F6-AAE0-8D624C845FBA}"/>
    <dataValidation allowBlank="1" showInputMessage="1" showErrorMessage="1" prompt="しおくび" sqref="N34" xr:uid="{84E39699-3E7C-4C06-8A92-C45680DA589A}"/>
    <dataValidation allowBlank="1" showInputMessage="1" showErrorMessage="1" prompt="とい" sqref="N35" xr:uid="{44D12A0B-4988-4E1C-8D1C-D084B2F62E64}"/>
    <dataValidation allowBlank="1" showInputMessage="1" showErrorMessage="1" prompt="ときとう" sqref="E16" xr:uid="{5FC2748B-621D-4EED-B408-EB859372E0FC}"/>
    <dataValidation allowBlank="1" showInputMessage="1" showErrorMessage="1" prompt="しんかわ" sqref="E13" xr:uid="{4FB2F7CC-44D4-4CC2-8C3E-EB8E939CE6A9}"/>
    <dataValidation allowBlank="1" showInputMessage="1" showErrorMessage="1" prompt="かめだ" sqref="E14" xr:uid="{CCFBB046-88D6-4652-B9D0-898B8BBD19CC}"/>
    <dataValidation allowBlank="1" showInputMessage="1" showErrorMessage="1" prompt="ちよがだい" sqref="E15" xr:uid="{10179ACF-39F4-40EC-8300-8D647639E9B9}"/>
    <dataValidation allowBlank="1" showInputMessage="1" showErrorMessage="1" prompt="あさひ" sqref="E11" xr:uid="{E93701D0-1A48-4505-B55C-0BAD49A778F3}"/>
    <dataValidation allowBlank="1" showInputMessage="1" showErrorMessage="1" prompt="おおてまち" sqref="E12" xr:uid="{DDCDA486-59B9-4415-9300-5584F2EAFECF}"/>
    <dataValidation allowBlank="1" showInputMessage="1" showErrorMessage="1" prompt="いちのわたり" sqref="N15" xr:uid="{F4CEE19E-AACF-4905-B46B-D2305660FA88}"/>
    <dataValidation allowBlank="1" showInputMessage="1" showErrorMessage="1" prompt="きなおし" sqref="N26" xr:uid="{40391B25-00D0-426D-8F11-7FAE46525831}"/>
    <dataValidation allowBlank="1" showInputMessage="1" showErrorMessage="1" prompt="ふるべ" sqref="N27" xr:uid="{DD9A3C8F-48D5-40D9-BCEF-6471D6F7B5D6}"/>
    <dataValidation allowBlank="1" showInputMessage="1" showErrorMessage="1" prompt="とどほっけ" sqref="N28" xr:uid="{7F585BB7-8745-4DEA-ACE7-D2955C6C227F}"/>
    <dataValidation allowBlank="1" showInputMessage="1" showErrorMessage="1" prompt="しりきしない" sqref="N29" xr:uid="{22E1F0C5-6A8B-454D-B50E-E4D4557768C9}"/>
    <dataValidation allowBlank="1" showInputMessage="1" showErrorMessage="1" prompt="こぶい" sqref="N30" xr:uid="{F6AD7BC3-1529-4E37-A00E-831FAEB7341E}"/>
    <dataValidation allowBlank="1" showInputMessage="1" showErrorMessage="1" prompt="えさん" sqref="N31" xr:uid="{0BACC79C-59A3-449A-AEDC-22E75A0114E8}"/>
    <dataValidation allowBlank="1" showInputMessage="1" showErrorMessage="1" prompt="もへじ" sqref="W11" xr:uid="{8DE3D47A-19DA-4B7C-8F28-C1F6FA5ADBF2}"/>
    <dataValidation allowBlank="1" showInputMessage="1" showErrorMessage="1" prompt="かみいそ" sqref="N11" xr:uid="{C9915FFC-E842-4A5C-A38B-E70D1CC0BB7F}"/>
    <dataValidation allowBlank="1" showInputMessage="1" showErrorMessage="1" prompt="くねべつ" sqref="N12" xr:uid="{DF0CDAA5-D6B1-4E70-BBE8-572E91C1C402}"/>
    <dataValidation allowBlank="1" showInputMessage="1" showErrorMessage="1" prompt="ななえはま" sqref="N13" xr:uid="{34B8856A-BCEA-4A87-A6D8-014B3991E775}"/>
    <dataValidation allowBlank="1" showInputMessage="1" showErrorMessage="1" prompt="おおの" sqref="N14" xr:uid="{92ABF9CA-2EB2-4B16-87D3-275B97AE28FB}"/>
    <dataValidation allowBlank="1" showInputMessage="1" showErrorMessage="1" prompt="ひがしまえ" sqref="N16" xr:uid="{428B2158-AB59-40F7-9FD9-789A76845B02}"/>
    <dataValidation allowBlank="1" showInputMessage="1" showErrorMessage="1" prompt="ちよだ" sqref="N17" xr:uid="{1C62DBD6-DF84-4970-8EAD-3023C87DE55F}"/>
    <dataValidation allowBlank="1" showInputMessage="1" showErrorMessage="1" prompt="ななえ" sqref="N18" xr:uid="{9CD2B5C3-F808-4F8B-9654-E62709B41D78}"/>
    <dataValidation allowBlank="1" showInputMessage="1" showErrorMessage="1" prompt="かめお" sqref="N24" xr:uid="{ACF41DE5-4E0D-456E-9432-020452063278}"/>
    <dataValidation allowBlank="1" showInputMessage="1" showErrorMessage="1" prompt="うすじり" sqref="N25" xr:uid="{3DCA9439-45FC-4EA8-86F7-B970A7DADE03}"/>
    <dataValidation allowBlank="1" showInputMessage="1" showErrorMessage="1" prompt="おしまとうべつ" sqref="W12" xr:uid="{C7457E29-F7B0-4267-A0CB-AFC2D6730539}"/>
    <dataValidation allowBlank="1" showInputMessage="1" showErrorMessage="1" prompt="おおぬま" sqref="W13" xr:uid="{A338CB48-8F7C-4006-8594-88C6B57E0485}"/>
    <dataValidation allowBlank="1" showInputMessage="1" showErrorMessage="1" prompt="もり" sqref="W17" xr:uid="{55C72F88-C872-4AC5-9799-DDCED66BE932}"/>
    <dataValidation allowBlank="1" showInputMessage="1" showErrorMessage="1" prompt="かみかまや" sqref="AF11" xr:uid="{B9CBDC24-52F5-4A08-8F2E-F7D1B44FBB88}"/>
    <dataValidation allowBlank="1" showInputMessage="1" showErrorMessage="1" prompt="いずみさわ" sqref="AF12" xr:uid="{37CA29BC-8F7D-4B85-BDFF-F1E8CE07D95C}"/>
    <dataValidation type="whole" errorStyle="information" allowBlank="1" showErrorMessage="1" errorTitle="定数オーバー" error="定数オーバーです。" sqref="AH21:AH22 Y19:Y21 P18 P28:P29 P31:P33 P35 Y11:Y13 AH25 AH11:AH19 Y17 P24:P26 P11:P15" xr:uid="{C2819104-158B-481C-8E5E-065C3EAD95B9}">
      <formula1>0</formula1>
      <formula2>O11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5.函館・森・松前地区</vt:lpstr>
      <vt:lpstr>'5.函館・森・松前地区'!Print_Area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2026-05-07T00:25:29Z</dcterms:created>
  <dcterms:modified xsi:type="dcterms:W3CDTF">2026-05-07T00:25:32Z</dcterms:modified>
</cp:coreProperties>
</file>