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dsc001-my.sharepoint.com/personal/t_kobayashi_doshin-sc_co_jp/Documents/デスクトップ/ダウンロード用デリバリー申込書/"/>
    </mc:Choice>
  </mc:AlternateContent>
  <xr:revisionPtr revIDLastSave="0" documentId="8_{CCFE7D13-30AD-461F-A031-13BA2E7A3791}" xr6:coauthVersionLast="47" xr6:coauthVersionMax="47" xr10:uidLastSave="{00000000-0000-0000-0000-000000000000}"/>
  <bookViews>
    <workbookView xWindow="28690" yWindow="-110" windowWidth="29020" windowHeight="15700" xr2:uid="{D481ACA2-64C9-484C-AA13-9533BB213E85}"/>
  </bookViews>
  <sheets>
    <sheet name="5-E.函館市・北斗市・七飯町 【函館HIT】" sheetId="1" r:id="rId1"/>
  </sheets>
  <definedNames>
    <definedName name="_xlnm.Print_Area" localSheetId="0">'5-E.函館市・北斗市・七飯町 【函館HIT】'!$A$1:$AI$49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H46" i="1" l="1"/>
  <c r="AH45" i="1"/>
  <c r="AH47" i="1" s="1"/>
  <c r="L38" i="1"/>
  <c r="L35" i="1"/>
  <c r="L34" i="1"/>
  <c r="L33" i="1"/>
  <c r="L32" i="1"/>
  <c r="L31" i="1"/>
  <c r="L30" i="1"/>
  <c r="L29" i="1"/>
  <c r="L28" i="1"/>
  <c r="L27" i="1"/>
  <c r="L26" i="1"/>
  <c r="L25" i="1"/>
  <c r="L24" i="1"/>
  <c r="L23" i="1"/>
  <c r="L22" i="1"/>
  <c r="L21" i="1"/>
  <c r="L20" i="1"/>
  <c r="L19" i="1"/>
  <c r="L18" i="1"/>
  <c r="L17" i="1"/>
  <c r="L15" i="1"/>
  <c r="L14" i="1"/>
  <c r="L13" i="1"/>
  <c r="L11" i="1"/>
  <c r="D8" i="1"/>
  <c r="M7" i="1"/>
  <c r="G7" i="1"/>
  <c r="D7" i="1" s="1"/>
</calcChain>
</file>

<file path=xl/sharedStrings.xml><?xml version="1.0" encoding="utf-8"?>
<sst xmlns="http://schemas.openxmlformats.org/spreadsheetml/2006/main" count="130" uniqueCount="102">
  <si>
    <t>5-E</t>
    <phoneticPr fontId="6"/>
  </si>
  <si>
    <t>函館市・北斗市・七飯町</t>
    <rPh sb="0" eb="3">
      <t>ハコダテシ</t>
    </rPh>
    <rPh sb="4" eb="6">
      <t>ホクト</t>
    </rPh>
    <rPh sb="6" eb="7">
      <t>シ</t>
    </rPh>
    <rPh sb="8" eb="11">
      <t>ナナエチョウ</t>
    </rPh>
    <phoneticPr fontId="6"/>
  </si>
  <si>
    <t>函館HIT申込書</t>
    <rPh sb="0" eb="2">
      <t>ハコダテ</t>
    </rPh>
    <rPh sb="5" eb="8">
      <t>モウシコミショ</t>
    </rPh>
    <phoneticPr fontId="6"/>
  </si>
  <si>
    <t>㈱道新サービスセンター</t>
    <phoneticPr fontId="6"/>
  </si>
  <si>
    <t>－</t>
    <phoneticPr fontId="6"/>
  </si>
  <si>
    <t>伝票Ｎｏ.</t>
    <rPh sb="0" eb="2">
      <t>デンピョウ</t>
    </rPh>
    <phoneticPr fontId="6"/>
  </si>
  <si>
    <t>折込日のみ記載</t>
    <rPh sb="0" eb="2">
      <t>オリコミ</t>
    </rPh>
    <rPh sb="2" eb="3">
      <t>ヒ</t>
    </rPh>
    <rPh sb="5" eb="7">
      <t>キサイ</t>
    </rPh>
    <phoneticPr fontId="6"/>
  </si>
  <si>
    <t>広告主名／件名（タイトル・売出し日など）</t>
    <rPh sb="0" eb="3">
      <t>コウコクヌシ</t>
    </rPh>
    <rPh sb="3" eb="4">
      <t>メイ</t>
    </rPh>
    <rPh sb="5" eb="7">
      <t>ケンメイ</t>
    </rPh>
    <rPh sb="13" eb="15">
      <t>ウリダ</t>
    </rPh>
    <rPh sb="16" eb="17">
      <t>ヒ</t>
    </rPh>
    <phoneticPr fontId="6"/>
  </si>
  <si>
    <t>広告主業種</t>
    <rPh sb="0" eb="3">
      <t>コウコクヌシ</t>
    </rPh>
    <rPh sb="3" eb="5">
      <t>ギョウシュ</t>
    </rPh>
    <phoneticPr fontId="6"/>
  </si>
  <si>
    <t>サイズ</t>
    <phoneticPr fontId="6"/>
  </si>
  <si>
    <t>コード</t>
    <phoneticPr fontId="6"/>
  </si>
  <si>
    <t>代理店名</t>
    <rPh sb="0" eb="2">
      <t>ダイリ</t>
    </rPh>
    <rPh sb="2" eb="4">
      <t>テンメイ</t>
    </rPh>
    <phoneticPr fontId="6"/>
  </si>
  <si>
    <t>担当者</t>
    <rPh sb="0" eb="3">
      <t>タントウシャ</t>
    </rPh>
    <phoneticPr fontId="6"/>
  </si>
  <si>
    <t>搬入区分</t>
    <rPh sb="0" eb="2">
      <t>ハンニュウ</t>
    </rPh>
    <rPh sb="2" eb="4">
      <t>クブン</t>
    </rPh>
    <phoneticPr fontId="6"/>
  </si>
  <si>
    <t>申込総枚数（折込+宅配）</t>
    <rPh sb="0" eb="2">
      <t>モウシコミ</t>
    </rPh>
    <rPh sb="2" eb="3">
      <t>ソウ</t>
    </rPh>
    <rPh sb="3" eb="5">
      <t>マイスウ</t>
    </rPh>
    <rPh sb="6" eb="8">
      <t>オリコミ</t>
    </rPh>
    <rPh sb="9" eb="11">
      <t>タクハイ</t>
    </rPh>
    <phoneticPr fontId="6"/>
  </si>
  <si>
    <t>折込枚数計</t>
    <rPh sb="0" eb="2">
      <t>オリコミ</t>
    </rPh>
    <rPh sb="2" eb="4">
      <t>マイスウ</t>
    </rPh>
    <rPh sb="4" eb="5">
      <t>ケイ</t>
    </rPh>
    <phoneticPr fontId="6"/>
  </si>
  <si>
    <t>宅配枚数計</t>
    <rPh sb="0" eb="2">
      <t>タクハイ</t>
    </rPh>
    <rPh sb="2" eb="4">
      <t>マイスウ</t>
    </rPh>
    <rPh sb="4" eb="5">
      <t>ケイ</t>
    </rPh>
    <phoneticPr fontId="6"/>
  </si>
  <si>
    <t>印刷会社</t>
    <rPh sb="0" eb="2">
      <t>インサツ</t>
    </rPh>
    <rPh sb="2" eb="4">
      <t>ガイシャ</t>
    </rPh>
    <phoneticPr fontId="6"/>
  </si>
  <si>
    <t>納品・広告内容に関わる連絡事項</t>
    <rPh sb="0" eb="2">
      <t>ノウヒン</t>
    </rPh>
    <rPh sb="3" eb="7">
      <t>コウコクナイヨウ</t>
    </rPh>
    <rPh sb="8" eb="9">
      <t>カカ</t>
    </rPh>
    <rPh sb="11" eb="15">
      <t>レンラクジコウ</t>
    </rPh>
    <phoneticPr fontId="6"/>
  </si>
  <si>
    <r>
      <t>▼函館折込センター</t>
    </r>
    <r>
      <rPr>
        <b/>
        <sz val="10"/>
        <color theme="1"/>
        <rFont val="ＭＳ Ｐゴシック"/>
        <family val="3"/>
        <charset val="128"/>
      </rPr>
      <t>（C地区）</t>
    </r>
    <phoneticPr fontId="17"/>
  </si>
  <si>
    <t>市町村名</t>
    <rPh sb="0" eb="3">
      <t>シチョウソン</t>
    </rPh>
    <rPh sb="3" eb="4">
      <t>ナ</t>
    </rPh>
    <phoneticPr fontId="6"/>
  </si>
  <si>
    <t>コード</t>
    <phoneticPr fontId="20"/>
  </si>
  <si>
    <t>店名</t>
    <rPh sb="0" eb="2">
      <t>テンメイ</t>
    </rPh>
    <phoneticPr fontId="20"/>
  </si>
  <si>
    <t>折込定数</t>
    <rPh sb="0" eb="2">
      <t>オリコミ</t>
    </rPh>
    <rPh sb="2" eb="4">
      <t>テイスウ</t>
    </rPh>
    <phoneticPr fontId="20"/>
  </si>
  <si>
    <t>宅配定数</t>
    <rPh sb="0" eb="2">
      <t>タクハイ</t>
    </rPh>
    <rPh sb="2" eb="4">
      <t>テイスウ</t>
    </rPh>
    <phoneticPr fontId="20"/>
  </si>
  <si>
    <t>EDIコード</t>
  </si>
  <si>
    <t>申込枚数</t>
    <rPh sb="0" eb="2">
      <t>モウシコミ</t>
    </rPh>
    <rPh sb="2" eb="4">
      <t>マイスウ</t>
    </rPh>
    <phoneticPr fontId="6"/>
  </si>
  <si>
    <t>うち折込</t>
    <rPh sb="2" eb="4">
      <t>オリコミ</t>
    </rPh>
    <phoneticPr fontId="20"/>
  </si>
  <si>
    <t>うち宅配</t>
    <rPh sb="2" eb="4">
      <t>タクハイ</t>
    </rPh>
    <phoneticPr fontId="20"/>
  </si>
  <si>
    <t>函館市</t>
    <rPh sb="0" eb="3">
      <t>ハコダテシ</t>
    </rPh>
    <phoneticPr fontId="6"/>
  </si>
  <si>
    <t>旭</t>
    <phoneticPr fontId="3"/>
  </si>
  <si>
    <t>01202201015</t>
  </si>
  <si>
    <t>★</t>
    <phoneticPr fontId="6"/>
  </si>
  <si>
    <t>大手町</t>
  </si>
  <si>
    <t>(廃店　末広・新川へ分割統合)</t>
    <rPh sb="1" eb="3">
      <t>ハイテン</t>
    </rPh>
    <rPh sb="4" eb="6">
      <t>スエヒロ</t>
    </rPh>
    <rPh sb="7" eb="9">
      <t>シンカワ</t>
    </rPh>
    <rPh sb="10" eb="14">
      <t>ブンカツトウゴウ</t>
    </rPh>
    <phoneticPr fontId="3"/>
  </si>
  <si>
    <t>新川</t>
  </si>
  <si>
    <t>01202201017</t>
  </si>
  <si>
    <t>亀田</t>
  </si>
  <si>
    <t>01202201018</t>
  </si>
  <si>
    <t>千代台</t>
  </si>
  <si>
    <t>01202201019</t>
  </si>
  <si>
    <t>時任</t>
  </si>
  <si>
    <t>（廃店　新川・千代台・深堀へ分割統合）</t>
    <rPh sb="4" eb="6">
      <t>シンカワ</t>
    </rPh>
    <rPh sb="7" eb="9">
      <t>チヨ</t>
    </rPh>
    <rPh sb="9" eb="10">
      <t>ダイ</t>
    </rPh>
    <rPh sb="11" eb="13">
      <t>フカボリ</t>
    </rPh>
    <phoneticPr fontId="6"/>
  </si>
  <si>
    <t>本町</t>
  </si>
  <si>
    <t>01202201022</t>
  </si>
  <si>
    <t>湯の川</t>
  </si>
  <si>
    <t>01202201023</t>
  </si>
  <si>
    <t>上野</t>
  </si>
  <si>
    <t>01202201024</t>
  </si>
  <si>
    <t>◎上野販売所は新聞折込のみの対応となります</t>
    <rPh sb="1" eb="2">
      <t>ウエ</t>
    </rPh>
    <rPh sb="3" eb="5">
      <t>ハンバイ</t>
    </rPh>
    <rPh sb="5" eb="6">
      <t>ジョ</t>
    </rPh>
    <rPh sb="7" eb="9">
      <t>シンブン</t>
    </rPh>
    <rPh sb="9" eb="11">
      <t>オリコミ</t>
    </rPh>
    <rPh sb="14" eb="16">
      <t>タイオウ</t>
    </rPh>
    <phoneticPr fontId="3"/>
  </si>
  <si>
    <t>日吉</t>
  </si>
  <si>
    <t>01202201025</t>
  </si>
  <si>
    <t>深堀</t>
  </si>
  <si>
    <t>01202201026</t>
  </si>
  <si>
    <t>富岡</t>
  </si>
  <si>
    <t>01202201027</t>
  </si>
  <si>
    <t>東富岡</t>
  </si>
  <si>
    <t>01202201028</t>
  </si>
  <si>
    <t>本通</t>
  </si>
  <si>
    <t>01202201029</t>
  </si>
  <si>
    <t>神山</t>
  </si>
  <si>
    <t>01202201030</t>
  </si>
  <si>
    <t>北美原</t>
  </si>
  <si>
    <t>01202201031</t>
  </si>
  <si>
    <t>旭岡</t>
  </si>
  <si>
    <t>01202201032</t>
  </si>
  <si>
    <t>港</t>
  </si>
  <si>
    <t>01202201033</t>
  </si>
  <si>
    <t>桔梗</t>
  </si>
  <si>
    <t>01202201034</t>
  </si>
  <si>
    <t>銭亀</t>
    <phoneticPr fontId="6"/>
  </si>
  <si>
    <t>01202201035</t>
  </si>
  <si>
    <t>北斗市</t>
    <rPh sb="0" eb="2">
      <t>ホクト</t>
    </rPh>
    <rPh sb="2" eb="3">
      <t>シ</t>
    </rPh>
    <phoneticPr fontId="6"/>
  </si>
  <si>
    <t>上磯</t>
    <phoneticPr fontId="6"/>
  </si>
  <si>
    <t>01236201003</t>
  </si>
  <si>
    <t>久根別</t>
    <phoneticPr fontId="6"/>
  </si>
  <si>
    <t>01236201004</t>
  </si>
  <si>
    <t>七重浜</t>
    <phoneticPr fontId="6"/>
  </si>
  <si>
    <t>01236201005</t>
  </si>
  <si>
    <t>大野</t>
    <phoneticPr fontId="6"/>
  </si>
  <si>
    <t>01236201006</t>
  </si>
  <si>
    <t>市の渡</t>
    <phoneticPr fontId="6"/>
  </si>
  <si>
    <t>01236201007</t>
  </si>
  <si>
    <t>東前</t>
    <phoneticPr fontId="6"/>
  </si>
  <si>
    <t>（廃店　大野へ統合）</t>
    <rPh sb="1" eb="3">
      <t>ハイテン</t>
    </rPh>
    <rPh sb="4" eb="6">
      <t>オオノ</t>
    </rPh>
    <rPh sb="7" eb="9">
      <t>トウゴウ</t>
    </rPh>
    <phoneticPr fontId="17"/>
  </si>
  <si>
    <t>千代田</t>
    <phoneticPr fontId="6"/>
  </si>
  <si>
    <t>七飯町</t>
    <rPh sb="0" eb="3">
      <t>ナナエチョウ</t>
    </rPh>
    <phoneticPr fontId="20"/>
  </si>
  <si>
    <t>七飯</t>
  </si>
  <si>
    <t>01337201002</t>
  </si>
  <si>
    <r>
      <t>1.配布要項：北海道新聞購読世帯には</t>
    </r>
    <r>
      <rPr>
        <b/>
        <u/>
        <sz val="8.5"/>
        <rFont val="ＭＳ Ｐゴシック"/>
        <family val="3"/>
        <charset val="128"/>
      </rPr>
      <t>原則火・木・土・日曜朝刊折込</t>
    </r>
    <r>
      <rPr>
        <sz val="8.5"/>
        <rFont val="ＭＳ Ｐゴシック"/>
        <family val="3"/>
        <charset val="128"/>
      </rPr>
      <t>、未購読世帯には原則折込日前日朝刊配布時から折込日当日午前8時頃までに配布します。</t>
    </r>
    <rPh sb="14" eb="16">
      <t>セタイ</t>
    </rPh>
    <rPh sb="18" eb="20">
      <t>ゲンソク</t>
    </rPh>
    <rPh sb="20" eb="21">
      <t>カ</t>
    </rPh>
    <rPh sb="22" eb="23">
      <t>モク</t>
    </rPh>
    <rPh sb="24" eb="25">
      <t>ド</t>
    </rPh>
    <rPh sb="26" eb="28">
      <t>ニチヨウ</t>
    </rPh>
    <rPh sb="36" eb="38">
      <t>セタイ</t>
    </rPh>
    <rPh sb="47" eb="49">
      <t>チョウカン</t>
    </rPh>
    <rPh sb="49" eb="51">
      <t>ハイフ</t>
    </rPh>
    <rPh sb="51" eb="52">
      <t>ジ</t>
    </rPh>
    <rPh sb="54" eb="59">
      <t>オリコミビトウジツ</t>
    </rPh>
    <rPh sb="59" eb="61">
      <t>ゴゼン</t>
    </rPh>
    <phoneticPr fontId="20"/>
  </si>
  <si>
    <t>　なお未購読配布日が新聞休刊日や祝日にかかる場合は新聞折込のみの配布となります。26年以降は変則日程となりますので別紙カレンダーを御確認ください。</t>
    <rPh sb="3" eb="6">
      <t>ミコウドク</t>
    </rPh>
    <rPh sb="6" eb="8">
      <t>ハイフ</t>
    </rPh>
    <rPh sb="8" eb="9">
      <t>ニチ</t>
    </rPh>
    <rPh sb="10" eb="12">
      <t>シンブン</t>
    </rPh>
    <rPh sb="12" eb="15">
      <t>キュウカンビ</t>
    </rPh>
    <rPh sb="16" eb="18">
      <t>シュクジツ</t>
    </rPh>
    <rPh sb="22" eb="24">
      <t>バアイ</t>
    </rPh>
    <rPh sb="25" eb="27">
      <t>シンブン</t>
    </rPh>
    <rPh sb="27" eb="29">
      <t>オリコミ</t>
    </rPh>
    <rPh sb="32" eb="34">
      <t>ハイフ</t>
    </rPh>
    <rPh sb="42" eb="45">
      <t>ネンイコウ</t>
    </rPh>
    <rPh sb="46" eb="48">
      <t>ヘンソク</t>
    </rPh>
    <rPh sb="48" eb="50">
      <t>ニッテイ</t>
    </rPh>
    <rPh sb="57" eb="59">
      <t>ベッシ</t>
    </rPh>
    <rPh sb="65" eb="66">
      <t>ゴ</t>
    </rPh>
    <rPh sb="66" eb="68">
      <t>カクニン</t>
    </rPh>
    <phoneticPr fontId="3"/>
  </si>
  <si>
    <t>　年末年始・ゴールデンウィーク・お盆期間など一部例外日があります。詳しくは「北海道新聞ポスティング商品配布日程カレンダー」をご確認ください。</t>
    <rPh sb="1" eb="3">
      <t>ネンマツ</t>
    </rPh>
    <rPh sb="3" eb="5">
      <t>ネンシ</t>
    </rPh>
    <rPh sb="17" eb="18">
      <t>ボン</t>
    </rPh>
    <rPh sb="18" eb="20">
      <t>キカン</t>
    </rPh>
    <rPh sb="22" eb="24">
      <t>イチブ</t>
    </rPh>
    <rPh sb="24" eb="26">
      <t>レイガイ</t>
    </rPh>
    <rPh sb="26" eb="27">
      <t>ビ</t>
    </rPh>
    <rPh sb="33" eb="34">
      <t>クワ</t>
    </rPh>
    <rPh sb="38" eb="41">
      <t>ホッカイドウ</t>
    </rPh>
    <rPh sb="41" eb="43">
      <t>シンブン</t>
    </rPh>
    <rPh sb="49" eb="51">
      <t>ショウヒン</t>
    </rPh>
    <rPh sb="51" eb="55">
      <t>ハイフニッテイ</t>
    </rPh>
    <rPh sb="63" eb="65">
      <t>カクニン</t>
    </rPh>
    <phoneticPr fontId="3"/>
  </si>
  <si>
    <t>2.申込条件：定数未満の申込も可能ですが、新聞折込と宅配は同程度の比率でお申込ください。また宅配のみのお申込はお断りさせていただきます。予めご了承ください。</t>
    <phoneticPr fontId="20"/>
  </si>
  <si>
    <t>3.注意事項：配布不可地域(配布禁止世帯、一部商工業・農業地域など含む)は新聞折込のみのお届けとなります。</t>
    <rPh sb="7" eb="9">
      <t>ハイフ</t>
    </rPh>
    <rPh sb="9" eb="11">
      <t>フカ</t>
    </rPh>
    <rPh sb="11" eb="13">
      <t>チイキ</t>
    </rPh>
    <rPh sb="14" eb="20">
      <t>ハイフキンシセタイ</t>
    </rPh>
    <rPh sb="21" eb="26">
      <t>イチブショウコウギョウ</t>
    </rPh>
    <rPh sb="27" eb="31">
      <t>ノウギョウチイキ</t>
    </rPh>
    <rPh sb="33" eb="34">
      <t>フク</t>
    </rPh>
    <phoneticPr fontId="20"/>
  </si>
  <si>
    <t>4.料金・締切：配布料金は通常の折込と同様です。申込締切は4日前午前中、搬入締切は3日前午前10時半までとなります（日・祝除く）</t>
    <rPh sb="13" eb="15">
      <t>ツウジョウ</t>
    </rPh>
    <rPh sb="16" eb="18">
      <t>オリコミ</t>
    </rPh>
    <rPh sb="19" eb="21">
      <t>ドウヨウ</t>
    </rPh>
    <rPh sb="48" eb="49">
      <t>ジ</t>
    </rPh>
    <rPh sb="49" eb="50">
      <t>ハン</t>
    </rPh>
    <phoneticPr fontId="3"/>
  </si>
  <si>
    <t>折込定数計</t>
    <rPh sb="0" eb="2">
      <t>オリコミ</t>
    </rPh>
    <rPh sb="2" eb="4">
      <t>テイスウ</t>
    </rPh>
    <rPh sb="4" eb="5">
      <t>ケイ</t>
    </rPh>
    <phoneticPr fontId="6"/>
  </si>
  <si>
    <t>　ただし申込締切日が土曜日にあたる場合、1営業日前日の午前中に繰り上がります。</t>
    <rPh sb="12" eb="13">
      <t>ヒ</t>
    </rPh>
    <phoneticPr fontId="3"/>
  </si>
  <si>
    <t>宅配定数計</t>
    <rPh sb="0" eb="2">
      <t>タクハイ</t>
    </rPh>
    <rPh sb="2" eb="4">
      <t>テイスウ</t>
    </rPh>
    <rPh sb="4" eb="5">
      <t>ケイ</t>
    </rPh>
    <phoneticPr fontId="6"/>
  </si>
  <si>
    <t>5.市区別表記：市区別表記は販売所の所在地によるもので販売所エリアと行政界は必ずしも一致しておりません。</t>
    <phoneticPr fontId="20"/>
  </si>
  <si>
    <t>合計</t>
    <rPh sb="0" eb="1">
      <t>ゴウ</t>
    </rPh>
    <phoneticPr fontId="6"/>
  </si>
  <si>
    <t>6.免責事項：悪天候、災害、事故等、やむを得ない事由により折込・宅配ともに遅延・不能となる場合があります。予めご了承ください。</t>
    <rPh sb="32" eb="34">
      <t>タクハイ</t>
    </rPh>
    <rPh sb="53" eb="54">
      <t>アラカジ</t>
    </rPh>
    <phoneticPr fontId="20"/>
  </si>
  <si>
    <t>7.複合店：店名に(複)と付した販売所は、折込定数に朝日新聞・毎日新聞・日経新聞の枚数を含む複合店です。該当銘柄は販売所によって異なります。銘柄指定はできませんので予めご了承ください。</t>
    <rPh sb="57" eb="59">
      <t>ハンバイ</t>
    </rPh>
    <rPh sb="59" eb="60">
      <t>ジョ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</si>
</sst>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m&quot;月&quot;dd&quot;日&quot;"/>
    <numFmt numFmtId="177" formatCode="m&quot;月&quot;d&quot;日&quot;\(aaa\)"/>
    <numFmt numFmtId="178" formatCode="&quot;【函館HIT折込・別配】&quot;@"/>
    <numFmt numFmtId="179" formatCode="@\(&quot;複&quot;\)"/>
  </numFmts>
  <fonts count="32">
    <font>
      <sz val="11"/>
      <color theme="1"/>
      <name val="游ゴシック"/>
      <family val="2"/>
      <charset val="128"/>
      <scheme val="minor"/>
    </font>
    <font>
      <sz val="11"/>
      <name val="ＭＳ Ｐゴシック"/>
      <family val="3"/>
      <charset val="128"/>
    </font>
    <font>
      <sz val="9"/>
      <name val="ＭＳ Ｐゴシック"/>
      <family val="3"/>
      <charset val="128"/>
    </font>
    <font>
      <sz val="6"/>
      <name val="游ゴシック"/>
      <family val="2"/>
      <charset val="128"/>
      <scheme val="minor"/>
    </font>
    <font>
      <sz val="8"/>
      <name val="ＭＳ Ｐゴシック"/>
      <family val="3"/>
      <charset val="128"/>
    </font>
    <font>
      <b/>
      <sz val="12"/>
      <color theme="1"/>
      <name val="ＭＳ Ｐゴシック"/>
      <family val="3"/>
      <charset val="128"/>
    </font>
    <font>
      <sz val="6"/>
      <name val="Osaka"/>
      <family val="3"/>
      <charset val="128"/>
    </font>
    <font>
      <sz val="12"/>
      <color theme="1"/>
      <name val="ＭＳ Ｐゴシック"/>
      <family val="3"/>
      <charset val="128"/>
    </font>
    <font>
      <b/>
      <sz val="12"/>
      <name val="ＭＳ Ｐゴシック"/>
      <family val="3"/>
      <charset val="128"/>
    </font>
    <font>
      <sz val="12"/>
      <name val="ＭＳ Ｐゴシック"/>
      <family val="3"/>
      <charset val="128"/>
    </font>
    <font>
      <sz val="9"/>
      <color theme="1"/>
      <name val="ＭＳ Ｐゴシック"/>
      <family val="3"/>
      <charset val="128"/>
    </font>
    <font>
      <sz val="10"/>
      <name val="ＭＳ Ｐゴシック"/>
      <family val="3"/>
      <charset val="128"/>
    </font>
    <font>
      <sz val="14"/>
      <name val="ＭＳ Ｐゴシック"/>
      <family val="3"/>
      <charset val="128"/>
    </font>
    <font>
      <sz val="8.5"/>
      <name val="ＭＳ Ｐゴシック"/>
      <family val="3"/>
      <charset val="128"/>
    </font>
    <font>
      <b/>
      <sz val="16"/>
      <name val="ＭＳ Ｐゴシック"/>
      <family val="3"/>
      <charset val="128"/>
    </font>
    <font>
      <b/>
      <sz val="14"/>
      <name val="ＭＳ Ｐゴシック"/>
      <family val="3"/>
      <charset val="128"/>
    </font>
    <font>
      <sz val="12"/>
      <name val="ＭＳ Ｐ明朝"/>
      <family val="1"/>
      <charset val="128"/>
    </font>
    <font>
      <sz val="16"/>
      <name val="ＭＳ Ｐゴシック"/>
      <family val="3"/>
      <charset val="128"/>
    </font>
    <font>
      <sz val="10"/>
      <color theme="1"/>
      <name val="ＭＳ Ｐゴシック"/>
      <family val="3"/>
      <charset val="128"/>
    </font>
    <font>
      <b/>
      <sz val="10"/>
      <color theme="1"/>
      <name val="ＭＳ Ｐゴシック"/>
      <family val="3"/>
      <charset val="128"/>
    </font>
    <font>
      <sz val="6"/>
      <name val="ＭＳ Ｐゴシック"/>
      <family val="3"/>
      <charset val="128"/>
    </font>
    <font>
      <sz val="9"/>
      <color theme="0"/>
      <name val="ＭＳ Ｐゴシック"/>
      <family val="3"/>
      <charset val="128"/>
    </font>
    <font>
      <sz val="10"/>
      <name val="Eras Light ITC"/>
      <family val="2"/>
    </font>
    <font>
      <sz val="10"/>
      <name val="ＭＳ Ｐ明朝"/>
      <family val="1"/>
      <charset val="128"/>
    </font>
    <font>
      <sz val="8"/>
      <color theme="0"/>
      <name val="ＭＳ Ｐゴシック"/>
      <family val="3"/>
      <charset val="128"/>
    </font>
    <font>
      <sz val="11"/>
      <name val="Eras Light ITC"/>
      <family val="2"/>
    </font>
    <font>
      <sz val="11"/>
      <name val="ＭＳ Ｐゴシック"/>
      <family val="2"/>
      <charset val="128"/>
    </font>
    <font>
      <sz val="8"/>
      <name val="ＭＳ Ｐ明朝"/>
      <family val="1"/>
      <charset val="128"/>
    </font>
    <font>
      <sz val="10"/>
      <name val="ＤＦ特太ゴシック体"/>
      <family val="3"/>
      <charset val="128"/>
    </font>
    <font>
      <b/>
      <u/>
      <sz val="8.5"/>
      <name val="ＭＳ Ｐゴシック"/>
      <family val="3"/>
      <charset val="128"/>
    </font>
    <font>
      <sz val="11"/>
      <name val="游ゴシック"/>
      <family val="2"/>
      <charset val="128"/>
      <scheme val="minor"/>
    </font>
    <font>
      <sz val="11"/>
      <name val="ＭＳ Ｐ明朝"/>
      <family val="1"/>
      <charset val="128"/>
    </font>
  </fonts>
  <fills count="5">
    <fill>
      <patternFill patternType="none"/>
    </fill>
    <fill>
      <patternFill patternType="gray125"/>
    </fill>
    <fill>
      <patternFill patternType="solid">
        <fgColor theme="1"/>
        <bgColor indexed="64"/>
      </patternFill>
    </fill>
    <fill>
      <patternFill patternType="solid">
        <fgColor theme="1" tint="0.499984740745262"/>
        <bgColor indexed="64"/>
      </patternFill>
    </fill>
    <fill>
      <patternFill patternType="solid">
        <fgColor theme="0" tint="-0.499984740745262"/>
        <bgColor indexed="64"/>
      </patternFill>
    </fill>
  </fills>
  <borders count="8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dotted">
        <color indexed="64"/>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style="double">
        <color indexed="64"/>
      </right>
      <top style="double">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dotted">
        <color indexed="64"/>
      </right>
      <top style="hair">
        <color indexed="64"/>
      </top>
      <bottom style="medium">
        <color indexed="64"/>
      </bottom>
      <diagonal/>
    </border>
    <border>
      <left style="dotted">
        <color indexed="64"/>
      </left>
      <right/>
      <top style="hair">
        <color indexed="64"/>
      </top>
      <bottom style="medium">
        <color indexed="64"/>
      </bottom>
      <diagonal/>
    </border>
    <border>
      <left/>
      <right style="double">
        <color indexed="64"/>
      </right>
      <top style="hair">
        <color indexed="64"/>
      </top>
      <bottom style="medium">
        <color indexed="64"/>
      </bottom>
      <diagonal/>
    </border>
    <border>
      <left style="double">
        <color indexed="64"/>
      </left>
      <right style="dotted">
        <color indexed="64"/>
      </right>
      <top style="hair">
        <color indexed="64"/>
      </top>
      <bottom style="double">
        <color indexed="64"/>
      </bottom>
      <diagonal/>
    </border>
    <border>
      <left style="dotted">
        <color indexed="64"/>
      </left>
      <right style="dotted">
        <color indexed="64"/>
      </right>
      <top style="hair">
        <color indexed="64"/>
      </top>
      <bottom style="double">
        <color indexed="64"/>
      </bottom>
      <diagonal/>
    </border>
    <border>
      <left style="dotted">
        <color indexed="64"/>
      </left>
      <right style="double">
        <color indexed="64"/>
      </right>
      <top style="hair">
        <color indexed="64"/>
      </top>
      <bottom style="double">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medium">
        <color indexed="64"/>
      </right>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top style="medium">
        <color indexed="64"/>
      </top>
      <bottom/>
      <diagonal/>
    </border>
    <border>
      <left style="hair">
        <color indexed="64"/>
      </left>
      <right style="hair">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style="medium">
        <color indexed="64"/>
      </right>
      <top style="hair">
        <color indexed="64"/>
      </top>
      <bottom style="hair">
        <color indexed="64"/>
      </bottom>
      <diagonal style="hair">
        <color indexed="64"/>
      </diagonal>
    </border>
    <border>
      <left style="hair">
        <color indexed="64"/>
      </left>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right/>
      <top style="hair">
        <color indexed="64"/>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thin">
        <color theme="0"/>
      </top>
      <bottom/>
      <diagonal/>
    </border>
    <border>
      <left/>
      <right style="hair">
        <color indexed="64"/>
      </right>
      <top style="thin">
        <color theme="0"/>
      </top>
      <bottom/>
      <diagonal/>
    </border>
    <border>
      <left style="thin">
        <color indexed="64"/>
      </left>
      <right style="thin">
        <color indexed="64"/>
      </right>
      <top/>
      <bottom style="hair">
        <color indexed="64"/>
      </bottom>
      <diagonal/>
    </border>
    <border>
      <left style="thin">
        <color indexed="64"/>
      </left>
      <right/>
      <top/>
      <bottom style="thin">
        <color indexed="64"/>
      </bottom>
      <diagonal/>
    </border>
    <border>
      <left style="medium">
        <color indexed="64"/>
      </left>
      <right/>
      <top style="thin">
        <color theme="0"/>
      </top>
      <bottom style="medium">
        <color indexed="64"/>
      </bottom>
      <diagonal/>
    </border>
    <border>
      <left/>
      <right style="hair">
        <color indexed="64"/>
      </right>
      <top style="thin">
        <color theme="0"/>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alignment vertical="center"/>
    </xf>
    <xf numFmtId="0" fontId="1" fillId="0" borderId="0"/>
    <xf numFmtId="0" fontId="1" fillId="0" borderId="0"/>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cellStyleXfs>
  <cellXfs count="203">
    <xf numFmtId="0" fontId="0" fillId="0" borderId="0" xfId="0">
      <alignment vertical="center"/>
    </xf>
    <xf numFmtId="0" fontId="2" fillId="0" borderId="0" xfId="1" applyFont="1" applyAlignment="1">
      <alignment vertical="center"/>
    </xf>
    <xf numFmtId="0" fontId="4" fillId="0" borderId="0" xfId="1" applyFont="1" applyAlignment="1">
      <alignment vertical="center"/>
    </xf>
    <xf numFmtId="0" fontId="1" fillId="0" borderId="0" xfId="1" applyAlignment="1">
      <alignment vertical="center"/>
    </xf>
    <xf numFmtId="0" fontId="5" fillId="0" borderId="1" xfId="1" applyFont="1" applyBorder="1" applyAlignment="1">
      <alignment horizontal="center" vertical="center" shrinkToFit="1"/>
    </xf>
    <xf numFmtId="0" fontId="7" fillId="0" borderId="2" xfId="1" applyFont="1" applyBorder="1" applyAlignment="1">
      <alignment horizontal="center" vertical="center" shrinkToFit="1"/>
    </xf>
    <xf numFmtId="0" fontId="8" fillId="0" borderId="1" xfId="1" applyFont="1" applyBorder="1" applyAlignment="1">
      <alignment vertical="center"/>
    </xf>
    <xf numFmtId="0" fontId="9" fillId="0" borderId="3" xfId="1" applyFont="1" applyBorder="1" applyAlignment="1">
      <alignment vertical="center"/>
    </xf>
    <xf numFmtId="0" fontId="9" fillId="0" borderId="2" xfId="1" applyFont="1" applyBorder="1" applyAlignment="1">
      <alignment vertical="center"/>
    </xf>
    <xf numFmtId="0" fontId="1" fillId="0" borderId="4" xfId="1" applyBorder="1" applyAlignment="1">
      <alignment vertical="center"/>
    </xf>
    <xf numFmtId="55" fontId="2" fillId="0" borderId="0" xfId="1" applyNumberFormat="1" applyFont="1" applyAlignment="1">
      <alignment vertical="center"/>
    </xf>
    <xf numFmtId="176" fontId="10" fillId="0" borderId="0" xfId="2" applyNumberFormat="1" applyFont="1" applyAlignment="1">
      <alignment horizontal="center" vertical="center" shrinkToFit="1"/>
    </xf>
    <xf numFmtId="0" fontId="8" fillId="0" borderId="0" xfId="1" applyFont="1" applyAlignment="1">
      <alignment vertical="center"/>
    </xf>
    <xf numFmtId="31" fontId="11" fillId="0" borderId="0" xfId="1" applyNumberFormat="1" applyFont="1" applyAlignment="1">
      <alignment vertical="center"/>
    </xf>
    <xf numFmtId="49" fontId="11" fillId="0" borderId="0" xfId="1" applyNumberFormat="1" applyFont="1" applyAlignment="1">
      <alignment vertical="center"/>
    </xf>
    <xf numFmtId="0" fontId="9" fillId="0" borderId="0" xfId="1" applyFont="1" applyAlignment="1">
      <alignment vertical="center"/>
    </xf>
    <xf numFmtId="0" fontId="1" fillId="0" borderId="0" xfId="1" applyAlignment="1">
      <alignment horizontal="center" vertical="center"/>
    </xf>
    <xf numFmtId="0" fontId="2" fillId="0" borderId="1" xfId="1" applyFont="1" applyBorder="1" applyAlignment="1" applyProtection="1">
      <alignment horizontal="center" vertical="center"/>
      <protection locked="0"/>
    </xf>
    <xf numFmtId="0" fontId="2" fillId="0" borderId="2" xfId="1" applyFont="1" applyBorder="1" applyAlignment="1" applyProtection="1">
      <alignment vertical="center"/>
      <protection locked="0"/>
    </xf>
    <xf numFmtId="0" fontId="12" fillId="0" borderId="0" xfId="1" applyFont="1" applyAlignment="1">
      <alignment vertical="center"/>
    </xf>
    <xf numFmtId="0" fontId="4" fillId="0" borderId="5" xfId="1" applyFont="1" applyBorder="1" applyAlignment="1">
      <alignment vertical="center"/>
    </xf>
    <xf numFmtId="0" fontId="13" fillId="0" borderId="6" xfId="1" applyFont="1" applyBorder="1" applyAlignment="1">
      <alignment vertical="center"/>
    </xf>
    <xf numFmtId="0" fontId="13" fillId="0" borderId="7" xfId="1" applyFont="1" applyBorder="1" applyAlignment="1">
      <alignment vertical="center"/>
    </xf>
    <xf numFmtId="0" fontId="13" fillId="0" borderId="8" xfId="1" applyFont="1" applyBorder="1" applyAlignment="1">
      <alignment vertical="center"/>
    </xf>
    <xf numFmtId="0" fontId="13" fillId="0" borderId="9" xfId="1" applyFont="1" applyBorder="1" applyAlignment="1">
      <alignment horizontal="center" vertical="center"/>
    </xf>
    <xf numFmtId="0" fontId="13" fillId="0" borderId="10" xfId="1" applyFont="1" applyBorder="1" applyAlignment="1">
      <alignment horizontal="center" vertical="center"/>
    </xf>
    <xf numFmtId="0" fontId="13" fillId="0" borderId="11" xfId="1" applyFont="1" applyBorder="1" applyAlignment="1">
      <alignment horizontal="center" vertical="center"/>
    </xf>
    <xf numFmtId="0" fontId="13" fillId="0" borderId="12" xfId="1" applyFont="1" applyBorder="1" applyAlignment="1">
      <alignment horizontal="center" vertical="center"/>
    </xf>
    <xf numFmtId="0" fontId="13" fillId="0" borderId="13" xfId="1" applyFont="1" applyBorder="1" applyAlignment="1">
      <alignment horizontal="center" vertical="center"/>
    </xf>
    <xf numFmtId="0" fontId="13" fillId="0" borderId="14" xfId="1" applyFont="1" applyBorder="1" applyAlignment="1">
      <alignment horizontal="center" vertical="center"/>
    </xf>
    <xf numFmtId="0" fontId="13" fillId="0" borderId="15" xfId="1" applyFont="1" applyBorder="1" applyAlignment="1">
      <alignment vertical="center"/>
    </xf>
    <xf numFmtId="0" fontId="13" fillId="0" borderId="15" xfId="1" applyFont="1" applyBorder="1" applyAlignment="1">
      <alignment horizontal="center" vertical="center"/>
    </xf>
    <xf numFmtId="0" fontId="13" fillId="0" borderId="16" xfId="1" applyFont="1" applyBorder="1" applyAlignment="1">
      <alignment horizontal="center" vertical="center"/>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2" fillId="0" borderId="8" xfId="1" applyFont="1" applyBorder="1" applyAlignment="1">
      <alignment vertical="center"/>
    </xf>
    <xf numFmtId="177" fontId="14" fillId="0" borderId="17" xfId="2" applyNumberFormat="1" applyFont="1" applyBorder="1" applyAlignment="1" applyProtection="1">
      <alignment horizontal="center" vertical="center" shrinkToFit="1"/>
      <protection locked="0"/>
    </xf>
    <xf numFmtId="177" fontId="14" fillId="0" borderId="18" xfId="2" applyNumberFormat="1" applyFont="1" applyBorder="1" applyAlignment="1" applyProtection="1">
      <alignment horizontal="center" vertical="center" shrinkToFit="1"/>
      <protection locked="0"/>
    </xf>
    <xf numFmtId="177" fontId="14" fillId="0" borderId="19" xfId="2" applyNumberFormat="1" applyFont="1" applyBorder="1" applyAlignment="1" applyProtection="1">
      <alignment horizontal="center" vertical="center" shrinkToFit="1"/>
      <protection locked="0"/>
    </xf>
    <xf numFmtId="178" fontId="15" fillId="0" borderId="17" xfId="2" applyNumberFormat="1" applyFont="1" applyBorder="1" applyAlignment="1" applyProtection="1">
      <alignment vertical="center" shrinkToFit="1"/>
      <protection locked="0"/>
    </xf>
    <xf numFmtId="178" fontId="15" fillId="0" borderId="18" xfId="2" applyNumberFormat="1" applyFont="1" applyBorder="1" applyAlignment="1" applyProtection="1">
      <alignment horizontal="left" vertical="center" shrinkToFit="1"/>
      <protection locked="0"/>
    </xf>
    <xf numFmtId="178" fontId="15" fillId="0" borderId="20" xfId="2" applyNumberFormat="1" applyFont="1" applyBorder="1" applyAlignment="1" applyProtection="1">
      <alignment horizontal="left" vertical="center" shrinkToFit="1"/>
      <protection locked="0"/>
    </xf>
    <xf numFmtId="0" fontId="11" fillId="0" borderId="21" xfId="2" applyFont="1" applyBorder="1" applyAlignment="1" applyProtection="1">
      <alignment horizontal="center" vertical="center" shrinkToFit="1"/>
      <protection locked="0"/>
    </xf>
    <xf numFmtId="0" fontId="11" fillId="0" borderId="18" xfId="2" applyFont="1" applyBorder="1" applyAlignment="1" applyProtection="1">
      <alignment horizontal="center" vertical="center" shrinkToFit="1"/>
      <protection locked="0"/>
    </xf>
    <xf numFmtId="0" fontId="15" fillId="0" borderId="17" xfId="2" applyFont="1" applyBorder="1" applyAlignment="1" applyProtection="1">
      <alignment horizontal="center" vertical="center" shrinkToFit="1"/>
      <protection locked="0"/>
    </xf>
    <xf numFmtId="0" fontId="15" fillId="0" borderId="18" xfId="2" applyFont="1" applyBorder="1" applyAlignment="1" applyProtection="1">
      <alignment horizontal="center" vertical="center" shrinkToFit="1"/>
      <protection locked="0"/>
    </xf>
    <xf numFmtId="0" fontId="15" fillId="0" borderId="22" xfId="2" applyFont="1" applyBorder="1" applyAlignment="1" applyProtection="1">
      <alignment horizontal="center" vertical="center" shrinkToFit="1"/>
      <protection locked="0"/>
    </xf>
    <xf numFmtId="0" fontId="9" fillId="0" borderId="23" xfId="2" applyFont="1" applyBorder="1" applyAlignment="1" applyProtection="1">
      <alignment horizontal="center" vertical="center"/>
      <protection locked="0"/>
    </xf>
    <xf numFmtId="0" fontId="9" fillId="0" borderId="24" xfId="2" applyFont="1" applyBorder="1" applyAlignment="1" applyProtection="1">
      <alignment vertical="center"/>
      <protection locked="0"/>
    </xf>
    <xf numFmtId="0" fontId="1" fillId="0" borderId="24" xfId="2" applyBorder="1" applyAlignment="1" applyProtection="1">
      <alignment horizontal="center" vertical="center" shrinkToFit="1"/>
      <protection locked="0"/>
    </xf>
    <xf numFmtId="0" fontId="1" fillId="0" borderId="25" xfId="2" applyBorder="1" applyAlignment="1" applyProtection="1">
      <alignment horizontal="center" vertical="center" shrinkToFit="1"/>
      <protection locked="0"/>
    </xf>
    <xf numFmtId="0" fontId="13" fillId="0" borderId="9" xfId="2" applyFont="1" applyBorder="1" applyAlignment="1">
      <alignment horizontal="center" vertical="center"/>
    </xf>
    <xf numFmtId="0" fontId="13" fillId="0" borderId="10" xfId="2" applyFont="1" applyBorder="1" applyAlignment="1">
      <alignment horizontal="center" vertical="center"/>
    </xf>
    <xf numFmtId="0" fontId="13" fillId="0" borderId="11" xfId="2" applyFont="1" applyBorder="1" applyAlignment="1">
      <alignment horizontal="center" vertical="center"/>
    </xf>
    <xf numFmtId="0" fontId="13" fillId="0" borderId="26" xfId="2" applyFont="1" applyBorder="1" applyAlignment="1">
      <alignment horizontal="center" vertical="center"/>
    </xf>
    <xf numFmtId="0" fontId="13" fillId="0" borderId="27" xfId="2" applyFont="1" applyBorder="1" applyAlignment="1">
      <alignment horizontal="center" vertical="center"/>
    </xf>
    <xf numFmtId="0" fontId="13" fillId="0" borderId="0" xfId="1" applyFont="1" applyAlignment="1">
      <alignment vertical="center"/>
    </xf>
    <xf numFmtId="0" fontId="13" fillId="0" borderId="28" xfId="1" applyFont="1" applyBorder="1" applyAlignment="1">
      <alignment vertical="center"/>
    </xf>
    <xf numFmtId="0" fontId="13" fillId="0" borderId="29" xfId="1" applyFont="1" applyBorder="1" applyAlignment="1">
      <alignment horizontal="center" vertical="center"/>
    </xf>
    <xf numFmtId="0" fontId="13" fillId="0" borderId="30" xfId="1" applyFont="1" applyBorder="1" applyAlignment="1">
      <alignment horizontal="center" vertical="center"/>
    </xf>
    <xf numFmtId="0" fontId="13" fillId="0" borderId="31" xfId="1" applyFont="1" applyBorder="1" applyAlignment="1">
      <alignment horizontal="center" vertical="center"/>
    </xf>
    <xf numFmtId="0" fontId="16" fillId="0" borderId="6" xfId="1" applyFont="1" applyBorder="1" applyAlignment="1">
      <alignment horizontal="center" vertical="center"/>
    </xf>
    <xf numFmtId="0" fontId="16" fillId="0" borderId="7" xfId="1" applyFont="1" applyBorder="1" applyAlignment="1">
      <alignment horizontal="center" vertical="center"/>
    </xf>
    <xf numFmtId="38" fontId="14" fillId="0" borderId="17" xfId="3" applyFont="1" applyBorder="1" applyAlignment="1" applyProtection="1">
      <alignment vertical="center"/>
      <protection locked="0"/>
    </xf>
    <xf numFmtId="38" fontId="14" fillId="0" borderId="18" xfId="3" applyFont="1" applyBorder="1" applyAlignment="1" applyProtection="1">
      <alignment vertical="center"/>
      <protection locked="0"/>
    </xf>
    <xf numFmtId="38" fontId="14" fillId="0" borderId="19" xfId="3" applyFont="1" applyBorder="1" applyAlignment="1" applyProtection="1">
      <alignment vertical="center"/>
      <protection locked="0"/>
    </xf>
    <xf numFmtId="38" fontId="14" fillId="0" borderId="32" xfId="3" applyFont="1" applyBorder="1" applyAlignment="1" applyProtection="1">
      <alignment vertical="center"/>
      <protection locked="0"/>
    </xf>
    <xf numFmtId="38" fontId="14" fillId="0" borderId="33" xfId="3" applyFont="1" applyBorder="1" applyAlignment="1" applyProtection="1">
      <alignment vertical="center"/>
      <protection locked="0"/>
    </xf>
    <xf numFmtId="38" fontId="17" fillId="0" borderId="0" xfId="3" applyFont="1" applyAlignment="1">
      <alignment vertical="center"/>
    </xf>
    <xf numFmtId="38" fontId="17" fillId="0" borderId="28" xfId="1" applyNumberFormat="1" applyFont="1" applyBorder="1" applyAlignment="1">
      <alignment vertical="center"/>
    </xf>
    <xf numFmtId="0" fontId="2" fillId="0" borderId="17" xfId="2" applyFont="1" applyBorder="1" applyAlignment="1" applyProtection="1">
      <alignment horizontal="center" vertical="center" shrinkToFit="1"/>
      <protection locked="0"/>
    </xf>
    <xf numFmtId="0" fontId="2" fillId="0" borderId="18" xfId="2" applyFont="1" applyBorder="1" applyAlignment="1" applyProtection="1">
      <alignment horizontal="center" vertical="center" shrinkToFit="1"/>
      <protection locked="0"/>
    </xf>
    <xf numFmtId="0" fontId="11" fillId="0" borderId="34" xfId="2" applyFont="1" applyBorder="1" applyAlignment="1" applyProtection="1">
      <alignment horizontal="center" vertical="center" shrinkToFit="1"/>
      <protection locked="0"/>
    </xf>
    <xf numFmtId="0" fontId="11" fillId="0" borderId="19" xfId="2" applyFont="1" applyBorder="1" applyAlignment="1" applyProtection="1">
      <alignment horizontal="center" vertical="center" shrinkToFit="1"/>
      <protection locked="0"/>
    </xf>
    <xf numFmtId="0" fontId="16" fillId="0" borderId="0" xfId="1" applyFont="1" applyAlignment="1">
      <alignment vertical="center"/>
    </xf>
    <xf numFmtId="38" fontId="4" fillId="0" borderId="0" xfId="3" applyFont="1">
      <alignment vertical="center"/>
    </xf>
    <xf numFmtId="38" fontId="17" fillId="0" borderId="0" xfId="3" applyFont="1">
      <alignment vertical="center"/>
    </xf>
    <xf numFmtId="38" fontId="17" fillId="0" borderId="0" xfId="1" applyNumberFormat="1" applyFont="1" applyAlignment="1">
      <alignment vertical="center"/>
    </xf>
    <xf numFmtId="0" fontId="17" fillId="0" borderId="0" xfId="1" applyFont="1" applyAlignment="1">
      <alignment vertical="center"/>
    </xf>
    <xf numFmtId="0" fontId="11" fillId="0" borderId="0" xfId="1" applyFont="1" applyAlignment="1">
      <alignment vertical="center"/>
    </xf>
    <xf numFmtId="0" fontId="18" fillId="0" borderId="0" xfId="1" applyFont="1" applyAlignment="1">
      <alignment vertical="center"/>
    </xf>
    <xf numFmtId="38" fontId="11" fillId="0" borderId="0" xfId="1" applyNumberFormat="1" applyFont="1" applyAlignment="1">
      <alignment vertical="center"/>
    </xf>
    <xf numFmtId="0" fontId="4" fillId="0" borderId="35" xfId="1" applyFont="1" applyBorder="1" applyAlignment="1">
      <alignment horizontal="center" vertical="center"/>
    </xf>
    <xf numFmtId="0" fontId="4" fillId="0" borderId="36" xfId="1" applyFont="1" applyBorder="1" applyAlignment="1">
      <alignment horizontal="center" vertical="center"/>
    </xf>
    <xf numFmtId="0" fontId="4" fillId="0" borderId="37" xfId="1" applyFont="1" applyBorder="1" applyAlignment="1">
      <alignment horizontal="center" vertical="center"/>
    </xf>
    <xf numFmtId="0" fontId="4" fillId="0" borderId="38" xfId="1" applyFont="1" applyBorder="1" applyAlignment="1">
      <alignment horizontal="center" vertical="center"/>
    </xf>
    <xf numFmtId="0" fontId="4" fillId="0" borderId="39" xfId="1" applyFont="1" applyBorder="1" applyAlignment="1">
      <alignment horizontal="center" vertical="center"/>
    </xf>
    <xf numFmtId="0" fontId="4" fillId="0" borderId="37" xfId="1" applyFont="1" applyBorder="1" applyAlignment="1">
      <alignment horizontal="center" vertical="center"/>
    </xf>
    <xf numFmtId="0" fontId="4" fillId="0" borderId="40" xfId="1" applyFont="1" applyBorder="1" applyAlignment="1">
      <alignment horizontal="center" vertical="center"/>
    </xf>
    <xf numFmtId="0" fontId="4" fillId="0" borderId="41" xfId="1" applyFont="1" applyBorder="1" applyAlignment="1">
      <alignment vertical="center"/>
    </xf>
    <xf numFmtId="0" fontId="4" fillId="0" borderId="42" xfId="1" applyFont="1" applyBorder="1" applyAlignment="1">
      <alignment horizontal="center" vertical="center"/>
    </xf>
    <xf numFmtId="0" fontId="4" fillId="0" borderId="43" xfId="1" applyFont="1" applyBorder="1" applyAlignment="1">
      <alignment horizontal="center" vertical="center"/>
    </xf>
    <xf numFmtId="0" fontId="11" fillId="0" borderId="0" xfId="1" applyFont="1" applyAlignment="1" applyProtection="1">
      <alignment vertical="center"/>
      <protection locked="0"/>
    </xf>
    <xf numFmtId="0" fontId="21" fillId="2" borderId="44" xfId="1" applyFont="1" applyFill="1" applyBorder="1" applyAlignment="1">
      <alignment horizontal="center" vertical="center" shrinkToFit="1"/>
    </xf>
    <xf numFmtId="0" fontId="21" fillId="2" borderId="45" xfId="1" applyFont="1" applyFill="1" applyBorder="1" applyAlignment="1">
      <alignment horizontal="center" vertical="center" shrinkToFit="1"/>
    </xf>
    <xf numFmtId="0" fontId="22" fillId="0" borderId="46" xfId="1" applyFont="1" applyBorder="1" applyAlignment="1">
      <alignment horizontal="center" vertical="center"/>
    </xf>
    <xf numFmtId="0" fontId="22" fillId="0" borderId="47" xfId="1" applyFont="1" applyBorder="1" applyAlignment="1">
      <alignment horizontal="center" vertical="center"/>
    </xf>
    <xf numFmtId="179" fontId="11" fillId="0" borderId="48" xfId="2" applyNumberFormat="1" applyFont="1" applyBorder="1" applyAlignment="1">
      <alignment vertical="center" shrinkToFit="1"/>
    </xf>
    <xf numFmtId="38" fontId="23" fillId="0" borderId="49" xfId="3" applyFont="1" applyBorder="1">
      <alignment vertical="center"/>
    </xf>
    <xf numFmtId="38" fontId="2" fillId="0" borderId="50" xfId="3" applyFont="1" applyBorder="1">
      <alignment vertical="center"/>
    </xf>
    <xf numFmtId="38" fontId="11" fillId="0" borderId="47" xfId="3" applyFont="1" applyBorder="1">
      <alignment vertical="center"/>
    </xf>
    <xf numFmtId="38" fontId="8" fillId="0" borderId="50" xfId="3" applyFont="1" applyBorder="1">
      <alignment vertical="center"/>
    </xf>
    <xf numFmtId="38" fontId="9" fillId="0" borderId="51" xfId="3" applyFont="1" applyBorder="1" applyProtection="1">
      <alignment vertical="center"/>
      <protection locked="0"/>
    </xf>
    <xf numFmtId="38" fontId="9" fillId="0" borderId="52" xfId="3" applyFont="1" applyBorder="1" applyProtection="1">
      <alignment vertical="center"/>
      <protection locked="0"/>
    </xf>
    <xf numFmtId="0" fontId="24" fillId="0" borderId="0" xfId="2" applyFont="1" applyAlignment="1">
      <alignment horizontal="center" vertical="center" shrinkToFit="1"/>
    </xf>
    <xf numFmtId="38" fontId="11" fillId="0" borderId="0" xfId="3" applyFont="1" applyProtection="1">
      <alignment vertical="center"/>
    </xf>
    <xf numFmtId="0" fontId="2" fillId="0" borderId="0" xfId="1" applyFont="1" applyAlignment="1" applyProtection="1">
      <alignment vertical="center"/>
      <protection locked="0"/>
    </xf>
    <xf numFmtId="0" fontId="25" fillId="0" borderId="0" xfId="1" applyFont="1" applyAlignment="1" applyProtection="1">
      <alignment vertical="center"/>
      <protection locked="0"/>
    </xf>
    <xf numFmtId="0" fontId="11" fillId="0" borderId="0" xfId="2" applyFont="1" applyAlignment="1" applyProtection="1">
      <alignment vertical="center"/>
      <protection locked="0"/>
    </xf>
    <xf numFmtId="38" fontId="23" fillId="0" borderId="0" xfId="3" applyFont="1" applyAlignment="1" applyProtection="1">
      <alignment vertical="center"/>
      <protection locked="0"/>
    </xf>
    <xf numFmtId="38" fontId="2" fillId="0" borderId="0" xfId="3" applyFont="1" applyAlignment="1" applyProtection="1">
      <alignment vertical="center"/>
      <protection locked="0"/>
    </xf>
    <xf numFmtId="38" fontId="11" fillId="0" borderId="0" xfId="3" applyFont="1" applyAlignment="1" applyProtection="1">
      <alignment vertical="center"/>
      <protection locked="0"/>
    </xf>
    <xf numFmtId="38" fontId="9" fillId="0" borderId="0" xfId="3" applyFont="1" applyAlignment="1" applyProtection="1">
      <alignment vertical="center"/>
      <protection locked="0"/>
    </xf>
    <xf numFmtId="0" fontId="1" fillId="0" borderId="0" xfId="2" applyAlignment="1" applyProtection="1">
      <alignment vertical="center"/>
      <protection hidden="1"/>
    </xf>
    <xf numFmtId="0" fontId="21" fillId="2" borderId="53" xfId="1" applyFont="1" applyFill="1" applyBorder="1" applyAlignment="1">
      <alignment horizontal="center" vertical="center" shrinkToFit="1"/>
    </xf>
    <xf numFmtId="0" fontId="21" fillId="2" borderId="54" xfId="1" applyFont="1" applyFill="1" applyBorder="1" applyAlignment="1">
      <alignment horizontal="center" vertical="center" shrinkToFit="1"/>
    </xf>
    <xf numFmtId="0" fontId="22" fillId="3" borderId="6" xfId="1" applyFont="1" applyFill="1" applyBorder="1" applyAlignment="1">
      <alignment horizontal="center" vertical="center"/>
    </xf>
    <xf numFmtId="0" fontId="22" fillId="3" borderId="7" xfId="1" applyFont="1" applyFill="1" applyBorder="1" applyAlignment="1">
      <alignment horizontal="center" vertical="center"/>
    </xf>
    <xf numFmtId="179" fontId="11" fillId="3" borderId="55" xfId="2" applyNumberFormat="1" applyFont="1" applyFill="1" applyBorder="1" applyAlignment="1">
      <alignment vertical="center" shrinkToFit="1"/>
    </xf>
    <xf numFmtId="38" fontId="23" fillId="3" borderId="6" xfId="3" applyFont="1" applyFill="1" applyBorder="1" applyAlignment="1">
      <alignment horizontal="center" vertical="center"/>
    </xf>
    <xf numFmtId="38" fontId="23" fillId="3" borderId="7" xfId="3" applyFont="1" applyFill="1" applyBorder="1" applyAlignment="1">
      <alignment horizontal="center" vertical="center"/>
    </xf>
    <xf numFmtId="38" fontId="23" fillId="3" borderId="8" xfId="3" applyFont="1" applyFill="1" applyBorder="1" applyAlignment="1">
      <alignment horizontal="center" vertical="center"/>
    </xf>
    <xf numFmtId="0" fontId="22" fillId="0" borderId="6" xfId="1" applyFont="1" applyBorder="1" applyAlignment="1">
      <alignment horizontal="center" vertical="center"/>
    </xf>
    <xf numFmtId="0" fontId="22" fillId="0" borderId="7" xfId="1" applyFont="1" applyBorder="1" applyAlignment="1">
      <alignment horizontal="center" vertical="center"/>
    </xf>
    <xf numFmtId="179" fontId="11" fillId="0" borderId="55" xfId="2" applyNumberFormat="1" applyFont="1" applyBorder="1" applyAlignment="1">
      <alignment vertical="center" shrinkToFit="1"/>
    </xf>
    <xf numFmtId="38" fontId="2" fillId="0" borderId="56" xfId="3" applyFont="1" applyBorder="1">
      <alignment vertical="center"/>
    </xf>
    <xf numFmtId="38" fontId="11" fillId="0" borderId="7" xfId="3" applyFont="1" applyBorder="1">
      <alignment vertical="center"/>
    </xf>
    <xf numFmtId="38" fontId="8" fillId="0" borderId="56" xfId="3" applyFont="1" applyBorder="1">
      <alignment vertical="center"/>
    </xf>
    <xf numFmtId="38" fontId="9" fillId="0" borderId="57" xfId="3" applyFont="1" applyBorder="1" applyProtection="1">
      <alignment vertical="center"/>
      <protection locked="0"/>
    </xf>
    <xf numFmtId="38" fontId="9" fillId="0" borderId="58" xfId="3" applyFont="1" applyBorder="1" applyProtection="1">
      <alignment vertical="center"/>
      <protection locked="0"/>
    </xf>
    <xf numFmtId="0" fontId="26" fillId="0" borderId="0" xfId="1" applyFont="1" applyAlignment="1" applyProtection="1">
      <alignment vertical="center"/>
      <protection locked="0"/>
    </xf>
    <xf numFmtId="0" fontId="22" fillId="4" borderId="6" xfId="1" applyFont="1" applyFill="1" applyBorder="1" applyAlignment="1">
      <alignment horizontal="center" vertical="center"/>
    </xf>
    <xf numFmtId="0" fontId="22" fillId="4" borderId="7" xfId="1" applyFont="1" applyFill="1" applyBorder="1" applyAlignment="1">
      <alignment horizontal="center" vertical="center"/>
    </xf>
    <xf numFmtId="0" fontId="11" fillId="4" borderId="55" xfId="2" applyFont="1" applyFill="1" applyBorder="1" applyAlignment="1">
      <alignment vertical="center" shrinkToFit="1"/>
    </xf>
    <xf numFmtId="38" fontId="23" fillId="4" borderId="7" xfId="4" applyFont="1" applyFill="1" applyBorder="1" applyAlignment="1">
      <alignment horizontal="center" vertical="center"/>
    </xf>
    <xf numFmtId="38" fontId="23" fillId="4" borderId="8" xfId="4" applyFont="1" applyFill="1" applyBorder="1" applyAlignment="1">
      <alignment horizontal="center" vertical="center"/>
    </xf>
    <xf numFmtId="38" fontId="9" fillId="0" borderId="59" xfId="3" applyFont="1" applyBorder="1" applyProtection="1">
      <alignment vertical="center"/>
      <protection locked="0"/>
    </xf>
    <xf numFmtId="38" fontId="11" fillId="0" borderId="0" xfId="3" applyFont="1" applyFill="1" applyProtection="1">
      <alignment vertical="center"/>
    </xf>
    <xf numFmtId="38" fontId="23" fillId="0" borderId="0" xfId="3" applyFont="1" applyFill="1" applyAlignment="1" applyProtection="1">
      <alignment vertical="center"/>
      <protection locked="0"/>
    </xf>
    <xf numFmtId="0" fontId="24" fillId="0" borderId="0" xfId="2" applyFont="1" applyAlignment="1" applyProtection="1">
      <alignment vertical="center"/>
      <protection hidden="1"/>
    </xf>
    <xf numFmtId="49" fontId="23" fillId="0" borderId="60" xfId="3" applyNumberFormat="1" applyFont="1" applyBorder="1">
      <alignment vertical="center"/>
    </xf>
    <xf numFmtId="38" fontId="9" fillId="0" borderId="61" xfId="3" applyFont="1" applyBorder="1" applyProtection="1">
      <alignment vertical="center"/>
      <protection locked="0"/>
    </xf>
    <xf numFmtId="0" fontId="4" fillId="0" borderId="0" xfId="1" applyFont="1"/>
    <xf numFmtId="0" fontId="11" fillId="0" borderId="0" xfId="1" applyFont="1" applyProtection="1">
      <protection locked="0"/>
    </xf>
    <xf numFmtId="179" fontId="11" fillId="0" borderId="0" xfId="1" applyNumberFormat="1" applyFont="1" applyAlignment="1" applyProtection="1">
      <alignment vertical="center"/>
      <protection locked="0"/>
    </xf>
    <xf numFmtId="38" fontId="11" fillId="0" borderId="0" xfId="3" applyFont="1" applyAlignment="1" applyProtection="1">
      <protection locked="0"/>
    </xf>
    <xf numFmtId="0" fontId="22" fillId="0" borderId="62" xfId="1" applyFont="1" applyBorder="1" applyAlignment="1">
      <alignment horizontal="center" vertical="center"/>
    </xf>
    <xf numFmtId="0" fontId="22" fillId="0" borderId="63" xfId="1" applyFont="1" applyBorder="1" applyAlignment="1">
      <alignment horizontal="center" vertical="center"/>
    </xf>
    <xf numFmtId="38" fontId="2" fillId="0" borderId="64" xfId="3" applyFont="1" applyBorder="1">
      <alignment vertical="center"/>
    </xf>
    <xf numFmtId="38" fontId="11" fillId="0" borderId="63" xfId="3" applyFont="1" applyBorder="1">
      <alignment vertical="center"/>
    </xf>
    <xf numFmtId="38" fontId="8" fillId="0" borderId="64" xfId="3" applyFont="1" applyBorder="1">
      <alignment vertical="center"/>
    </xf>
    <xf numFmtId="38" fontId="9" fillId="0" borderId="65" xfId="3" applyFont="1" applyBorder="1" applyProtection="1">
      <alignment vertical="center"/>
      <protection locked="0"/>
    </xf>
    <xf numFmtId="0" fontId="2" fillId="0" borderId="0" xfId="2" applyFont="1" applyAlignment="1">
      <alignment vertical="center"/>
    </xf>
    <xf numFmtId="0" fontId="22" fillId="0" borderId="55" xfId="1" applyFont="1" applyBorder="1" applyAlignment="1">
      <alignment horizontal="center" vertical="center"/>
    </xf>
    <xf numFmtId="38" fontId="2" fillId="0" borderId="66" xfId="3" applyFont="1" applyBorder="1">
      <alignment vertical="center"/>
    </xf>
    <xf numFmtId="38" fontId="11" fillId="0" borderId="66" xfId="3" applyFont="1" applyBorder="1">
      <alignment vertical="center"/>
    </xf>
    <xf numFmtId="38" fontId="8" fillId="0" borderId="67" xfId="3" applyFont="1" applyBorder="1">
      <alignment vertical="center"/>
    </xf>
    <xf numFmtId="38" fontId="11" fillId="0" borderId="68" xfId="3" applyFont="1" applyBorder="1">
      <alignment vertical="center"/>
    </xf>
    <xf numFmtId="38" fontId="27" fillId="0" borderId="0" xfId="1" applyNumberFormat="1" applyFont="1" applyAlignment="1" applyProtection="1">
      <alignment vertical="center"/>
      <protection locked="0"/>
    </xf>
    <xf numFmtId="0" fontId="27" fillId="0" borderId="0" xfId="1" applyFont="1" applyAlignment="1" applyProtection="1">
      <alignment vertical="center"/>
      <protection locked="0"/>
    </xf>
    <xf numFmtId="0" fontId="28" fillId="0" borderId="0" xfId="1" applyFont="1" applyAlignment="1" applyProtection="1">
      <alignment vertical="center"/>
      <protection locked="0"/>
    </xf>
    <xf numFmtId="38" fontId="9" fillId="0" borderId="0" xfId="1" applyNumberFormat="1" applyFont="1" applyAlignment="1" applyProtection="1">
      <alignment vertical="center"/>
      <protection locked="0"/>
    </xf>
    <xf numFmtId="38" fontId="2" fillId="0" borderId="63" xfId="3" applyFont="1" applyBorder="1">
      <alignment vertical="center"/>
    </xf>
    <xf numFmtId="0" fontId="1" fillId="0" borderId="0" xfId="1" applyAlignment="1" applyProtection="1">
      <alignment vertical="center"/>
      <protection locked="0"/>
    </xf>
    <xf numFmtId="38" fontId="23" fillId="0" borderId="0" xfId="3" applyFont="1" applyProtection="1">
      <alignment vertical="center"/>
      <protection locked="0"/>
    </xf>
    <xf numFmtId="38" fontId="9" fillId="0" borderId="0" xfId="3" applyFont="1" applyProtection="1">
      <alignment vertical="center"/>
      <protection locked="0"/>
    </xf>
    <xf numFmtId="0" fontId="1" fillId="0" borderId="0" xfId="1" applyAlignment="1">
      <alignment vertical="center"/>
    </xf>
    <xf numFmtId="0" fontId="21" fillId="2" borderId="69" xfId="1" applyFont="1" applyFill="1" applyBorder="1" applyAlignment="1">
      <alignment horizontal="center" vertical="center" shrinkToFit="1"/>
    </xf>
    <xf numFmtId="0" fontId="21" fillId="2" borderId="70" xfId="1" applyFont="1" applyFill="1" applyBorder="1" applyAlignment="1">
      <alignment horizontal="center" vertical="center" shrinkToFit="1"/>
    </xf>
    <xf numFmtId="38" fontId="8" fillId="0" borderId="71" xfId="3" applyFont="1" applyBorder="1">
      <alignment vertical="center"/>
    </xf>
    <xf numFmtId="38" fontId="1" fillId="0" borderId="0" xfId="3" applyFont="1">
      <alignment vertical="center"/>
    </xf>
    <xf numFmtId="0" fontId="13" fillId="0" borderId="0" xfId="2" applyFont="1" applyAlignment="1" applyProtection="1">
      <alignment vertical="center"/>
      <protection locked="0"/>
    </xf>
    <xf numFmtId="0" fontId="23" fillId="0" borderId="0" xfId="1" applyFont="1" applyAlignment="1" applyProtection="1">
      <alignment vertical="center"/>
      <protection locked="0"/>
    </xf>
    <xf numFmtId="0" fontId="4" fillId="0" borderId="0" xfId="1" applyFont="1" applyAlignment="1" applyProtection="1">
      <alignment vertical="center"/>
      <protection locked="0"/>
    </xf>
    <xf numFmtId="0" fontId="12" fillId="0" borderId="0" xfId="1" applyFont="1" applyAlignment="1" applyProtection="1">
      <alignment vertical="center"/>
      <protection locked="0"/>
    </xf>
    <xf numFmtId="0" fontId="23" fillId="0" borderId="1" xfId="1" applyFont="1" applyBorder="1" applyAlignment="1" applyProtection="1">
      <alignment vertical="center"/>
      <protection locked="0"/>
    </xf>
    <xf numFmtId="38" fontId="23" fillId="4" borderId="0" xfId="3" applyFont="1" applyFill="1" applyBorder="1" applyAlignment="1">
      <alignment horizontal="center" vertical="center"/>
    </xf>
    <xf numFmtId="38" fontId="23" fillId="4" borderId="28" xfId="3" applyFont="1" applyFill="1" applyBorder="1" applyAlignment="1">
      <alignment horizontal="center" vertical="center"/>
    </xf>
    <xf numFmtId="0" fontId="23" fillId="0" borderId="72" xfId="1" applyFont="1" applyBorder="1" applyAlignment="1" applyProtection="1">
      <alignment vertical="center"/>
      <protection locked="0"/>
    </xf>
    <xf numFmtId="0" fontId="21" fillId="2" borderId="73" xfId="1" applyFont="1" applyFill="1" applyBorder="1" applyAlignment="1">
      <alignment horizontal="center" vertical="center" shrinkToFit="1"/>
    </xf>
    <xf numFmtId="0" fontId="21" fillId="2" borderId="74" xfId="1" applyFont="1" applyFill="1" applyBorder="1" applyAlignment="1">
      <alignment horizontal="center" vertical="center" shrinkToFit="1"/>
    </xf>
    <xf numFmtId="0" fontId="22" fillId="0" borderId="75" xfId="1" applyFont="1" applyBorder="1" applyAlignment="1">
      <alignment horizontal="center" vertical="center"/>
    </xf>
    <xf numFmtId="0" fontId="22" fillId="0" borderId="18" xfId="1" applyFont="1" applyBorder="1" applyAlignment="1">
      <alignment horizontal="center" vertical="center"/>
    </xf>
    <xf numFmtId="179" fontId="11" fillId="0" borderId="76" xfId="2" applyNumberFormat="1" applyFont="1" applyBorder="1" applyAlignment="1">
      <alignment vertical="center" shrinkToFit="1"/>
    </xf>
    <xf numFmtId="38" fontId="23" fillId="0" borderId="76" xfId="3" applyFont="1" applyBorder="1">
      <alignment vertical="center"/>
    </xf>
    <xf numFmtId="38" fontId="23" fillId="0" borderId="77" xfId="3" applyFont="1" applyBorder="1">
      <alignment vertical="center"/>
    </xf>
    <xf numFmtId="38" fontId="2" fillId="0" borderId="78" xfId="3" applyFont="1" applyBorder="1">
      <alignment vertical="center"/>
    </xf>
    <xf numFmtId="38" fontId="11" fillId="0" borderId="5" xfId="3" applyFont="1" applyBorder="1">
      <alignment vertical="center"/>
    </xf>
    <xf numFmtId="38" fontId="11" fillId="0" borderId="79" xfId="3" applyFont="1" applyBorder="1">
      <alignment vertical="center"/>
    </xf>
    <xf numFmtId="38" fontId="8" fillId="0" borderId="80" xfId="3" applyFont="1" applyBorder="1">
      <alignment vertical="center"/>
    </xf>
    <xf numFmtId="38" fontId="9" fillId="0" borderId="32" xfId="3" applyFont="1" applyBorder="1" applyProtection="1">
      <alignment vertical="center"/>
      <protection locked="0"/>
    </xf>
    <xf numFmtId="38" fontId="9" fillId="0" borderId="33" xfId="3" applyFont="1" applyBorder="1" applyProtection="1">
      <alignment vertical="center"/>
      <protection locked="0"/>
    </xf>
    <xf numFmtId="0" fontId="11" fillId="0" borderId="0" xfId="5" applyFont="1">
      <alignment vertical="center"/>
    </xf>
    <xf numFmtId="0" fontId="4" fillId="0" borderId="0" xfId="2" applyFont="1" applyAlignment="1" applyProtection="1">
      <alignment vertical="center"/>
      <protection hidden="1"/>
    </xf>
    <xf numFmtId="0" fontId="30" fillId="0" borderId="0" xfId="0" applyFont="1">
      <alignment vertical="center"/>
    </xf>
    <xf numFmtId="0" fontId="13" fillId="0" borderId="0" xfId="2" applyFont="1" applyAlignment="1">
      <alignment vertical="center"/>
    </xf>
    <xf numFmtId="0" fontId="23" fillId="0" borderId="50" xfId="1" applyFont="1" applyBorder="1" applyAlignment="1">
      <alignment vertical="center"/>
    </xf>
    <xf numFmtId="0" fontId="1" fillId="0" borderId="47" xfId="1" applyBorder="1" applyAlignment="1">
      <alignment vertical="center"/>
    </xf>
    <xf numFmtId="38" fontId="31" fillId="0" borderId="81" xfId="3" applyFont="1" applyFill="1" applyBorder="1" applyAlignment="1">
      <alignment vertical="center"/>
    </xf>
    <xf numFmtId="0" fontId="23" fillId="0" borderId="72" xfId="2" applyFont="1" applyBorder="1" applyAlignment="1">
      <alignment vertical="center"/>
    </xf>
    <xf numFmtId="0" fontId="2" fillId="0" borderId="82" xfId="1" applyFont="1" applyBorder="1" applyAlignment="1">
      <alignment vertical="center"/>
    </xf>
    <xf numFmtId="38" fontId="31" fillId="0" borderId="83" xfId="3" applyFont="1" applyFill="1" applyBorder="1" applyAlignment="1">
      <alignment vertical="center"/>
    </xf>
    <xf numFmtId="0" fontId="23" fillId="0" borderId="72" xfId="1" applyFont="1" applyBorder="1" applyAlignment="1">
      <alignment vertical="center"/>
    </xf>
  </cellXfs>
  <cellStyles count="6">
    <cellStyle name="桁区切り 2 3" xfId="4" xr:uid="{638F54DC-0544-4CC9-9503-8CE62E7508D1}"/>
    <cellStyle name="桁区切り 3 2" xfId="3" xr:uid="{BD1831F2-B2D0-4B19-9E65-8E9BF857302A}"/>
    <cellStyle name="標準" xfId="0" builtinId="0"/>
    <cellStyle name="標準 2 3" xfId="5" xr:uid="{0B7D8F86-6829-47EB-AD2C-7EF1B023D7D4}"/>
    <cellStyle name="標準 5" xfId="2" xr:uid="{2053EA28-61F0-4188-B26F-098586F5806D}"/>
    <cellStyle name="標準_2006.10.20小樽全戸宅配申込書（案）" xfId="1" xr:uid="{C2D647A4-A4A3-44D7-84EF-E0E6C13943FA}"/>
  </cellStyles>
  <dxfs count="10">
    <dxf>
      <border>
        <right style="thin">
          <color auto="1"/>
        </right>
        <vertical/>
        <horizontal/>
      </border>
    </dxf>
    <dxf>
      <border>
        <left style="hair">
          <color auto="1"/>
        </left>
        <vertical/>
        <horizontal/>
      </border>
    </dxf>
    <dxf>
      <border>
        <bottom style="thin">
          <color auto="1"/>
        </bottom>
        <vertical/>
        <horizontal/>
      </border>
    </dxf>
    <dxf>
      <border>
        <left style="thin">
          <color auto="1"/>
        </left>
        <vertical/>
        <horizontal/>
      </border>
    </dxf>
    <dxf>
      <border>
        <bottom style="thin">
          <color auto="1"/>
        </bottom>
        <vertical/>
        <horizontal/>
      </border>
    </dxf>
    <dxf>
      <border>
        <right/>
        <bottom style="hair">
          <color auto="1"/>
        </bottom>
        <vertical/>
        <horizontal/>
      </border>
    </dxf>
    <dxf>
      <border>
        <right/>
        <top style="thin">
          <color auto="1"/>
        </top>
        <bottom style="thin">
          <color auto="1"/>
        </bottom>
        <vertical/>
        <horizontal/>
      </border>
    </dxf>
    <dxf>
      <border>
        <right/>
        <bottom style="hair">
          <color auto="1"/>
        </bottom>
        <vertical/>
        <horizontal/>
      </border>
    </dxf>
    <dxf>
      <font>
        <color theme="1"/>
      </font>
    </dxf>
    <dxf>
      <font>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0</xdr:colOff>
      <xdr:row>18</xdr:row>
      <xdr:rowOff>0</xdr:rowOff>
    </xdr:from>
    <xdr:to>
      <xdr:col>31</xdr:col>
      <xdr:colOff>0</xdr:colOff>
      <xdr:row>18</xdr:row>
      <xdr:rowOff>0</xdr:rowOff>
    </xdr:to>
    <xdr:sp macro="" textlink="">
      <xdr:nvSpPr>
        <xdr:cNvPr id="2" name="Line 1">
          <a:extLst>
            <a:ext uri="{FF2B5EF4-FFF2-40B4-BE49-F238E27FC236}">
              <a16:creationId xmlns:a16="http://schemas.microsoft.com/office/drawing/2014/main" id="{9BBE3C0E-B817-4DAB-A175-77AE4FE796AF}"/>
            </a:ext>
          </a:extLst>
        </xdr:cNvPr>
        <xdr:cNvSpPr>
          <a:spLocks noChangeShapeType="1"/>
        </xdr:cNvSpPr>
      </xdr:nvSpPr>
      <xdr:spPr bwMode="auto">
        <a:xfrm>
          <a:off x="8064500" y="326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18</xdr:row>
      <xdr:rowOff>0</xdr:rowOff>
    </xdr:from>
    <xdr:to>
      <xdr:col>31</xdr:col>
      <xdr:colOff>0</xdr:colOff>
      <xdr:row>18</xdr:row>
      <xdr:rowOff>0</xdr:rowOff>
    </xdr:to>
    <xdr:sp macro="" textlink="">
      <xdr:nvSpPr>
        <xdr:cNvPr id="3" name="Line 1">
          <a:extLst>
            <a:ext uri="{FF2B5EF4-FFF2-40B4-BE49-F238E27FC236}">
              <a16:creationId xmlns:a16="http://schemas.microsoft.com/office/drawing/2014/main" id="{04C27930-CB67-4912-B23D-001132E13984}"/>
            </a:ext>
          </a:extLst>
        </xdr:cNvPr>
        <xdr:cNvSpPr>
          <a:spLocks noChangeShapeType="1"/>
        </xdr:cNvSpPr>
      </xdr:nvSpPr>
      <xdr:spPr bwMode="auto">
        <a:xfrm>
          <a:off x="8064500" y="326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C1080-8E8A-493A-AB97-CC3D83F2B007}">
  <sheetPr>
    <tabColor rgb="FF00B050"/>
    <pageSetUpPr fitToPage="1"/>
  </sheetPr>
  <dimension ref="A1:BL49"/>
  <sheetViews>
    <sheetView showGridLines="0" showZeros="0" tabSelected="1" view="pageBreakPreview" zoomScale="75" zoomScaleNormal="75" zoomScaleSheetLayoutView="75" workbookViewId="0"/>
  </sheetViews>
  <sheetFormatPr defaultColWidth="8.08203125" defaultRowHeight="12" customHeight="1"/>
  <cols>
    <col min="1" max="1" width="1.58203125" style="3" customWidth="1"/>
    <col min="2" max="2" width="4.58203125" style="3" customWidth="1"/>
    <col min="3" max="4" width="2.6640625" style="3" customWidth="1"/>
    <col min="5" max="5" width="8.6640625" style="3" customWidth="1"/>
    <col min="6" max="7" width="7.6640625" style="3" customWidth="1"/>
    <col min="8" max="8" width="10.08203125" style="3" hidden="1" customWidth="1"/>
    <col min="9" max="11" width="0.58203125" style="3" hidden="1" customWidth="1"/>
    <col min="12" max="14" width="7.6640625" style="3" customWidth="1"/>
    <col min="15" max="15" width="2" style="3" customWidth="1"/>
    <col min="16" max="18" width="1" style="3" customWidth="1"/>
    <col min="19" max="20" width="3" style="3" customWidth="1"/>
    <col min="21" max="21" width="1.58203125" style="3" customWidth="1"/>
    <col min="22" max="22" width="4.58203125" style="3" customWidth="1"/>
    <col min="23" max="23" width="5.58203125" style="3" customWidth="1"/>
    <col min="24" max="24" width="0.58203125" style="3" customWidth="1"/>
    <col min="25" max="25" width="8.6640625" style="3" customWidth="1"/>
    <col min="26" max="27" width="7.6640625" style="3" customWidth="1"/>
    <col min="28" max="28" width="10.08203125" style="3" hidden="1" customWidth="1"/>
    <col min="29" max="31" width="0.58203125" style="3" hidden="1" customWidth="1"/>
    <col min="32" max="34" width="7.6640625" style="3" customWidth="1"/>
    <col min="35" max="35" width="2" style="3" customWidth="1"/>
    <col min="36" max="16384" width="8.08203125" style="3"/>
  </cols>
  <sheetData>
    <row r="1" spans="1:35" ht="3.75" customHeight="1">
      <c r="A1" s="1"/>
      <c r="B1" s="1"/>
      <c r="C1" s="1"/>
      <c r="D1" s="1"/>
      <c r="E1" s="1"/>
      <c r="F1" s="1"/>
      <c r="G1" s="1"/>
      <c r="H1" s="1"/>
      <c r="I1" s="1"/>
      <c r="J1" s="1"/>
      <c r="K1" s="1"/>
      <c r="L1" s="1"/>
      <c r="M1" s="1"/>
      <c r="N1" s="1"/>
      <c r="O1" s="1"/>
      <c r="P1" s="1"/>
      <c r="Q1" s="1"/>
      <c r="R1" s="1"/>
      <c r="S1" s="1"/>
      <c r="T1" s="1"/>
      <c r="U1" s="1"/>
      <c r="V1" s="1"/>
      <c r="W1" s="1"/>
      <c r="X1" s="1"/>
      <c r="Y1" s="1"/>
      <c r="Z1" s="2"/>
      <c r="AA1" s="2"/>
      <c r="AB1" s="2"/>
      <c r="AC1" s="2"/>
      <c r="AD1" s="1"/>
      <c r="AE1" s="1"/>
      <c r="AF1" s="1"/>
      <c r="AG1" s="1"/>
      <c r="AH1" s="1"/>
      <c r="AI1" s="1"/>
    </row>
    <row r="2" spans="1:35" ht="18" customHeight="1">
      <c r="A2" s="4" t="s">
        <v>0</v>
      </c>
      <c r="B2" s="5"/>
      <c r="C2" s="6" t="s">
        <v>1</v>
      </c>
      <c r="D2" s="7"/>
      <c r="E2" s="7"/>
      <c r="F2" s="7"/>
      <c r="G2" s="8"/>
      <c r="H2" s="9"/>
      <c r="I2" s="1"/>
      <c r="J2" s="10"/>
      <c r="K2" s="10"/>
      <c r="L2" s="11">
        <v>46143</v>
      </c>
      <c r="M2" s="11"/>
      <c r="N2" s="12" t="s">
        <v>2</v>
      </c>
      <c r="O2" s="1"/>
      <c r="P2" s="1"/>
      <c r="Q2" s="13"/>
      <c r="R2" s="1"/>
      <c r="S2" s="1"/>
      <c r="T2" s="1"/>
      <c r="U2" s="1"/>
      <c r="V2" s="14"/>
      <c r="W2" s="14"/>
      <c r="X2" s="1"/>
      <c r="Y2" s="15"/>
      <c r="Z2" s="1"/>
      <c r="AA2" s="16" t="s">
        <v>3</v>
      </c>
      <c r="AB2" s="1"/>
      <c r="AC2" s="1"/>
      <c r="AD2" s="1"/>
      <c r="AE2" s="1"/>
      <c r="AF2" s="13"/>
      <c r="AG2" s="17"/>
      <c r="AH2" s="18" t="s">
        <v>4</v>
      </c>
      <c r="AI2" s="1"/>
    </row>
    <row r="3" spans="1:35" ht="4.5" customHeight="1" thickBot="1">
      <c r="A3" s="19"/>
      <c r="B3" s="19"/>
      <c r="C3" s="19"/>
      <c r="D3" s="19"/>
      <c r="E3" s="19"/>
      <c r="F3" s="19"/>
      <c r="G3" s="19"/>
      <c r="H3" s="15"/>
      <c r="I3" s="15"/>
      <c r="J3" s="15"/>
      <c r="K3" s="15"/>
      <c r="L3" s="15"/>
      <c r="M3" s="15"/>
      <c r="N3" s="15"/>
      <c r="O3" s="15"/>
      <c r="P3" s="15"/>
      <c r="Q3" s="15"/>
      <c r="R3" s="2"/>
      <c r="S3" s="15"/>
      <c r="T3" s="15"/>
      <c r="U3" s="15"/>
      <c r="V3" s="15"/>
      <c r="W3" s="15"/>
      <c r="X3" s="15"/>
      <c r="Y3" s="15"/>
      <c r="Z3" s="20"/>
      <c r="AA3" s="2"/>
      <c r="AB3" s="2"/>
      <c r="AC3" s="2"/>
      <c r="AD3" s="15"/>
      <c r="AE3" s="15"/>
      <c r="AF3" s="15"/>
      <c r="AG3" s="15"/>
      <c r="AH3" s="15"/>
      <c r="AI3" s="15"/>
    </row>
    <row r="4" spans="1:35" ht="13.5" customHeight="1" thickTop="1">
      <c r="A4" s="21" t="s">
        <v>5</v>
      </c>
      <c r="B4" s="22"/>
      <c r="C4" s="23"/>
      <c r="D4" s="24" t="s">
        <v>6</v>
      </c>
      <c r="E4" s="25"/>
      <c r="F4" s="26"/>
      <c r="G4" s="24" t="s">
        <v>7</v>
      </c>
      <c r="H4" s="25"/>
      <c r="I4" s="25"/>
      <c r="J4" s="25"/>
      <c r="K4" s="25"/>
      <c r="L4" s="25"/>
      <c r="M4" s="25"/>
      <c r="N4" s="25"/>
      <c r="O4" s="25"/>
      <c r="P4" s="25"/>
      <c r="Q4" s="25"/>
      <c r="R4" s="25"/>
      <c r="S4" s="25"/>
      <c r="T4" s="25"/>
      <c r="U4" s="27" t="s">
        <v>8</v>
      </c>
      <c r="V4" s="25"/>
      <c r="W4" s="26"/>
      <c r="X4" s="24" t="s">
        <v>9</v>
      </c>
      <c r="Y4" s="25"/>
      <c r="Z4" s="28"/>
      <c r="AA4" s="29" t="s">
        <v>10</v>
      </c>
      <c r="AB4" s="30"/>
      <c r="AC4" s="30"/>
      <c r="AD4" s="31" t="s">
        <v>11</v>
      </c>
      <c r="AE4" s="31"/>
      <c r="AF4" s="31"/>
      <c r="AG4" s="31"/>
      <c r="AH4" s="32" t="s">
        <v>12</v>
      </c>
      <c r="AI4" s="2"/>
    </row>
    <row r="5" spans="1:35" ht="24.75" customHeight="1" thickBot="1">
      <c r="A5" s="33"/>
      <c r="B5" s="34"/>
      <c r="C5" s="35"/>
      <c r="D5" s="36"/>
      <c r="E5" s="37"/>
      <c r="F5" s="38"/>
      <c r="G5" s="39"/>
      <c r="H5" s="40"/>
      <c r="I5" s="40"/>
      <c r="J5" s="40"/>
      <c r="K5" s="40"/>
      <c r="L5" s="40"/>
      <c r="M5" s="40"/>
      <c r="N5" s="40"/>
      <c r="O5" s="40"/>
      <c r="P5" s="40"/>
      <c r="Q5" s="40"/>
      <c r="R5" s="40"/>
      <c r="S5" s="40"/>
      <c r="T5" s="41"/>
      <c r="U5" s="42"/>
      <c r="V5" s="43"/>
      <c r="W5" s="43"/>
      <c r="X5" s="44"/>
      <c r="Y5" s="45"/>
      <c r="Z5" s="46"/>
      <c r="AA5" s="47"/>
      <c r="AB5" s="48"/>
      <c r="AC5" s="48"/>
      <c r="AD5" s="49"/>
      <c r="AE5" s="49"/>
      <c r="AF5" s="49"/>
      <c r="AG5" s="49"/>
      <c r="AH5" s="50"/>
      <c r="AI5" s="1"/>
    </row>
    <row r="6" spans="1:35" ht="13.5" customHeight="1" thickTop="1">
      <c r="A6" s="21" t="s">
        <v>13</v>
      </c>
      <c r="B6" s="22"/>
      <c r="C6" s="23"/>
      <c r="D6" s="51" t="s">
        <v>14</v>
      </c>
      <c r="E6" s="52"/>
      <c r="F6" s="53"/>
      <c r="G6" s="51" t="s">
        <v>15</v>
      </c>
      <c r="H6" s="52"/>
      <c r="I6" s="52"/>
      <c r="J6" s="52"/>
      <c r="K6" s="52"/>
      <c r="L6" s="52"/>
      <c r="M6" s="54" t="s">
        <v>16</v>
      </c>
      <c r="N6" s="55"/>
      <c r="O6" s="56"/>
      <c r="P6" s="56"/>
      <c r="Q6" s="56"/>
      <c r="R6" s="56"/>
      <c r="S6" s="56"/>
      <c r="T6" s="56"/>
      <c r="U6" s="56"/>
      <c r="V6" s="56"/>
      <c r="W6" s="57"/>
      <c r="X6" s="24" t="s">
        <v>17</v>
      </c>
      <c r="Y6" s="25"/>
      <c r="Z6" s="25"/>
      <c r="AA6" s="58" t="s">
        <v>18</v>
      </c>
      <c r="AB6" s="59"/>
      <c r="AC6" s="59"/>
      <c r="AD6" s="59"/>
      <c r="AE6" s="59"/>
      <c r="AF6" s="59"/>
      <c r="AG6" s="59"/>
      <c r="AH6" s="60"/>
      <c r="AI6" s="2"/>
    </row>
    <row r="7" spans="1:35" ht="24.75" customHeight="1" thickBot="1">
      <c r="A7" s="61"/>
      <c r="B7" s="62"/>
      <c r="C7" s="35"/>
      <c r="D7" s="63">
        <f>SUM(G7,M7)</f>
        <v>0</v>
      </c>
      <c r="E7" s="64"/>
      <c r="F7" s="65"/>
      <c r="G7" s="63">
        <f>SUM(M11:M38)</f>
        <v>0</v>
      </c>
      <c r="H7" s="64"/>
      <c r="I7" s="64"/>
      <c r="J7" s="64"/>
      <c r="K7" s="64"/>
      <c r="L7" s="64"/>
      <c r="M7" s="66">
        <f>SUM(N11:N38)</f>
        <v>0</v>
      </c>
      <c r="N7" s="67"/>
      <c r="O7" s="68"/>
      <c r="P7" s="68"/>
      <c r="Q7" s="68"/>
      <c r="R7" s="68"/>
      <c r="S7" s="68"/>
      <c r="T7" s="68"/>
      <c r="U7" s="68"/>
      <c r="V7" s="68"/>
      <c r="W7" s="69"/>
      <c r="X7" s="70"/>
      <c r="Y7" s="71"/>
      <c r="Z7" s="71"/>
      <c r="AA7" s="72"/>
      <c r="AB7" s="43"/>
      <c r="AC7" s="43"/>
      <c r="AD7" s="43"/>
      <c r="AE7" s="43"/>
      <c r="AF7" s="43"/>
      <c r="AG7" s="43"/>
      <c r="AH7" s="73"/>
      <c r="AI7" s="1"/>
    </row>
    <row r="8" spans="1:35" ht="11.25" hidden="1" customHeight="1" thickBot="1">
      <c r="A8" s="74"/>
      <c r="B8" s="74"/>
      <c r="C8" s="1"/>
      <c r="D8" s="75" t="str">
        <f>CHOOSE(WEEKDAY(D5),"日","月","火","水","木","金","土")</f>
        <v>土</v>
      </c>
      <c r="E8" s="76"/>
      <c r="F8" s="76"/>
      <c r="G8" s="76"/>
      <c r="H8" s="76"/>
      <c r="I8" s="76"/>
      <c r="J8" s="76"/>
      <c r="K8" s="76"/>
      <c r="L8" s="76"/>
      <c r="M8" s="76"/>
      <c r="N8" s="76"/>
      <c r="O8" s="77"/>
      <c r="P8" s="77"/>
      <c r="Q8" s="78"/>
      <c r="R8" s="78"/>
      <c r="S8" s="78"/>
      <c r="T8" s="78"/>
      <c r="U8" s="78"/>
      <c r="V8" s="77"/>
      <c r="W8" s="77"/>
      <c r="AC8" s="79"/>
      <c r="AD8" s="79"/>
      <c r="AE8" s="79"/>
      <c r="AF8" s="1"/>
      <c r="AG8" s="1"/>
      <c r="AH8" s="1"/>
      <c r="AI8" s="1"/>
    </row>
    <row r="9" spans="1:35" ht="15.75" customHeight="1" thickBot="1">
      <c r="A9" s="80" t="s">
        <v>19</v>
      </c>
      <c r="B9" s="79"/>
      <c r="C9" s="79"/>
      <c r="D9" s="79"/>
      <c r="E9" s="79"/>
      <c r="F9" s="79"/>
      <c r="G9" s="79"/>
      <c r="H9" s="79"/>
      <c r="I9" s="81"/>
      <c r="J9" s="81"/>
      <c r="K9" s="81"/>
      <c r="L9" s="79"/>
      <c r="M9" s="79"/>
      <c r="N9" s="79"/>
      <c r="O9" s="79"/>
      <c r="P9" s="79"/>
      <c r="Q9" s="79"/>
      <c r="R9" s="79"/>
      <c r="S9" s="79"/>
      <c r="T9" s="79"/>
      <c r="U9" s="79"/>
      <c r="V9" s="79"/>
      <c r="W9" s="79"/>
      <c r="X9" s="79"/>
      <c r="Y9" s="79"/>
      <c r="Z9" s="79"/>
      <c r="AA9" s="79"/>
      <c r="AB9" s="79"/>
      <c r="AC9" s="79"/>
      <c r="AD9" s="79"/>
      <c r="AE9" s="79"/>
      <c r="AF9" s="79"/>
      <c r="AG9" s="79"/>
      <c r="AH9" s="79"/>
      <c r="AI9" s="2"/>
    </row>
    <row r="10" spans="1:35" ht="15.75" customHeight="1">
      <c r="A10" s="82" t="s">
        <v>20</v>
      </c>
      <c r="B10" s="83"/>
      <c r="C10" s="84" t="s">
        <v>21</v>
      </c>
      <c r="D10" s="83"/>
      <c r="E10" s="85" t="s">
        <v>22</v>
      </c>
      <c r="F10" s="86" t="s">
        <v>23</v>
      </c>
      <c r="G10" s="87" t="s">
        <v>24</v>
      </c>
      <c r="H10" s="88" t="s">
        <v>25</v>
      </c>
      <c r="I10" s="89"/>
      <c r="J10" s="89"/>
      <c r="K10" s="89"/>
      <c r="L10" s="88" t="s">
        <v>26</v>
      </c>
      <c r="M10" s="90" t="s">
        <v>27</v>
      </c>
      <c r="N10" s="91" t="s">
        <v>28</v>
      </c>
      <c r="O10" s="2"/>
      <c r="P10" s="2"/>
      <c r="Q10" s="2"/>
      <c r="R10" s="2"/>
      <c r="S10" s="2"/>
      <c r="T10" s="2"/>
      <c r="U10" s="2"/>
      <c r="V10" s="2"/>
      <c r="W10" s="2"/>
      <c r="X10" s="2"/>
      <c r="Y10" s="2"/>
      <c r="Z10" s="92"/>
      <c r="AA10" s="2"/>
      <c r="AB10" s="2"/>
      <c r="AC10" s="2"/>
      <c r="AD10" s="2"/>
      <c r="AE10" s="2"/>
      <c r="AF10" s="2"/>
      <c r="AG10" s="2"/>
      <c r="AH10" s="2"/>
    </row>
    <row r="11" spans="1:35" ht="15.75" customHeight="1">
      <c r="A11" s="93" t="s">
        <v>29</v>
      </c>
      <c r="B11" s="94"/>
      <c r="C11" s="95">
        <v>43020</v>
      </c>
      <c r="D11" s="96"/>
      <c r="E11" s="97" t="s">
        <v>30</v>
      </c>
      <c r="F11" s="98">
        <v>2755</v>
      </c>
      <c r="G11" s="98">
        <v>1995</v>
      </c>
      <c r="H11" s="99" t="s">
        <v>31</v>
      </c>
      <c r="I11" s="100"/>
      <c r="J11" s="100"/>
      <c r="K11" s="100"/>
      <c r="L11" s="101">
        <f>SUM(M11,N11)</f>
        <v>0</v>
      </c>
      <c r="M11" s="102"/>
      <c r="N11" s="103"/>
      <c r="O11" s="104" t="s">
        <v>32</v>
      </c>
      <c r="P11" s="79"/>
      <c r="Q11" s="105"/>
      <c r="R11" s="79"/>
      <c r="S11" s="2"/>
      <c r="T11" s="92"/>
      <c r="U11" s="106"/>
      <c r="V11" s="106"/>
      <c r="W11" s="107"/>
      <c r="X11" s="107"/>
      <c r="Y11" s="108"/>
      <c r="Z11" s="109"/>
      <c r="AA11" s="109"/>
      <c r="AB11" s="110"/>
      <c r="AC11" s="111"/>
      <c r="AD11" s="111"/>
      <c r="AE11" s="111"/>
      <c r="AF11" s="112"/>
      <c r="AG11" s="112"/>
      <c r="AH11" s="112"/>
      <c r="AI11" s="113"/>
    </row>
    <row r="12" spans="1:35" ht="15.75" customHeight="1">
      <c r="A12" s="114"/>
      <c r="B12" s="115"/>
      <c r="C12" s="116">
        <v>43030</v>
      </c>
      <c r="D12" s="117"/>
      <c r="E12" s="118" t="s">
        <v>33</v>
      </c>
      <c r="F12" s="119" t="s">
        <v>34</v>
      </c>
      <c r="G12" s="120"/>
      <c r="H12" s="120"/>
      <c r="I12" s="120"/>
      <c r="J12" s="120"/>
      <c r="K12" s="120"/>
      <c r="L12" s="120"/>
      <c r="M12" s="120"/>
      <c r="N12" s="121"/>
      <c r="O12" s="104" t="s">
        <v>32</v>
      </c>
      <c r="P12" s="79"/>
      <c r="Q12" s="105"/>
      <c r="R12" s="79"/>
      <c r="S12" s="2"/>
      <c r="T12" s="92"/>
      <c r="U12" s="106"/>
      <c r="V12" s="106"/>
      <c r="W12" s="107"/>
      <c r="X12" s="107"/>
      <c r="Y12" s="108"/>
      <c r="Z12" s="109"/>
      <c r="AA12" s="109"/>
      <c r="AB12" s="110"/>
      <c r="AC12" s="111"/>
      <c r="AD12" s="111"/>
      <c r="AE12" s="111"/>
      <c r="AF12" s="112"/>
      <c r="AG12" s="112"/>
      <c r="AH12" s="112"/>
      <c r="AI12" s="113"/>
    </row>
    <row r="13" spans="1:35" ht="15.75" customHeight="1">
      <c r="A13" s="114"/>
      <c r="B13" s="115"/>
      <c r="C13" s="122">
        <v>43050</v>
      </c>
      <c r="D13" s="123"/>
      <c r="E13" s="124" t="s">
        <v>35</v>
      </c>
      <c r="F13" s="98">
        <v>3430</v>
      </c>
      <c r="G13" s="98">
        <v>3190</v>
      </c>
      <c r="H13" s="125" t="s">
        <v>36</v>
      </c>
      <c r="I13" s="126"/>
      <c r="J13" s="126"/>
      <c r="K13" s="126"/>
      <c r="L13" s="127">
        <f t="shared" ref="L13:L15" si="0">SUM(M13,N13)</f>
        <v>0</v>
      </c>
      <c r="M13" s="128"/>
      <c r="N13" s="129"/>
      <c r="O13" s="104" t="s">
        <v>32</v>
      </c>
      <c r="P13" s="79"/>
      <c r="Q13" s="105"/>
      <c r="R13" s="79"/>
      <c r="S13" s="2"/>
      <c r="T13" s="92"/>
      <c r="U13" s="106"/>
      <c r="V13" s="106"/>
      <c r="W13" s="130"/>
      <c r="X13" s="107"/>
      <c r="Y13" s="108"/>
      <c r="Z13" s="109"/>
      <c r="AA13" s="109"/>
      <c r="AB13" s="110"/>
      <c r="AC13" s="111"/>
      <c r="AD13" s="111"/>
      <c r="AE13" s="111"/>
      <c r="AF13" s="112"/>
      <c r="AG13" s="112"/>
      <c r="AH13" s="112"/>
      <c r="AI13" s="113"/>
    </row>
    <row r="14" spans="1:35" ht="15.75" customHeight="1">
      <c r="A14" s="114"/>
      <c r="B14" s="115"/>
      <c r="C14" s="122">
        <v>43060</v>
      </c>
      <c r="D14" s="123"/>
      <c r="E14" s="124" t="s">
        <v>37</v>
      </c>
      <c r="F14" s="98">
        <v>2525</v>
      </c>
      <c r="G14" s="98">
        <v>2460</v>
      </c>
      <c r="H14" s="125" t="s">
        <v>38</v>
      </c>
      <c r="I14" s="126"/>
      <c r="J14" s="126"/>
      <c r="K14" s="126"/>
      <c r="L14" s="127">
        <f t="shared" si="0"/>
        <v>0</v>
      </c>
      <c r="M14" s="128"/>
      <c r="N14" s="129"/>
      <c r="O14" s="104" t="s">
        <v>32</v>
      </c>
      <c r="P14" s="79"/>
      <c r="Q14" s="105"/>
      <c r="R14" s="79"/>
      <c r="S14" s="2"/>
      <c r="T14" s="92"/>
      <c r="U14" s="106"/>
      <c r="V14" s="106"/>
      <c r="W14" s="107"/>
      <c r="X14" s="107"/>
      <c r="Y14" s="108"/>
      <c r="Z14" s="109"/>
      <c r="AA14" s="109"/>
      <c r="AB14" s="110"/>
      <c r="AC14" s="111"/>
      <c r="AD14" s="111"/>
      <c r="AE14" s="111"/>
      <c r="AF14" s="112"/>
      <c r="AG14" s="112"/>
      <c r="AH14" s="112"/>
      <c r="AI14" s="113"/>
    </row>
    <row r="15" spans="1:35" ht="15.75" customHeight="1">
      <c r="A15" s="114"/>
      <c r="B15" s="115"/>
      <c r="C15" s="122">
        <v>43070</v>
      </c>
      <c r="D15" s="123"/>
      <c r="E15" s="124" t="s">
        <v>39</v>
      </c>
      <c r="F15" s="98">
        <v>1285</v>
      </c>
      <c r="G15" s="98">
        <v>1825</v>
      </c>
      <c r="H15" s="125" t="s">
        <v>40</v>
      </c>
      <c r="I15" s="126"/>
      <c r="J15" s="126"/>
      <c r="K15" s="126"/>
      <c r="L15" s="127">
        <f t="shared" si="0"/>
        <v>0</v>
      </c>
      <c r="M15" s="128"/>
      <c r="N15" s="129"/>
      <c r="O15" s="104" t="s">
        <v>32</v>
      </c>
      <c r="P15" s="79"/>
      <c r="Q15" s="105"/>
      <c r="R15" s="79"/>
      <c r="S15" s="2"/>
      <c r="T15" s="92"/>
      <c r="U15" s="106"/>
      <c r="V15" s="106"/>
      <c r="W15" s="107"/>
      <c r="X15" s="107"/>
      <c r="Y15" s="108"/>
      <c r="Z15" s="109"/>
      <c r="AA15" s="109"/>
      <c r="AB15" s="110"/>
      <c r="AC15" s="111"/>
      <c r="AD15" s="111"/>
      <c r="AE15" s="111"/>
      <c r="AF15" s="112"/>
      <c r="AG15" s="112"/>
      <c r="AH15" s="112"/>
      <c r="AI15" s="113"/>
    </row>
    <row r="16" spans="1:35" ht="15.75" customHeight="1">
      <c r="A16" s="114"/>
      <c r="B16" s="115"/>
      <c r="C16" s="131">
        <v>43080</v>
      </c>
      <c r="D16" s="132"/>
      <c r="E16" s="133" t="s">
        <v>41</v>
      </c>
      <c r="F16" s="134" t="s">
        <v>42</v>
      </c>
      <c r="G16" s="134"/>
      <c r="H16" s="134"/>
      <c r="I16" s="134"/>
      <c r="J16" s="134"/>
      <c r="K16" s="134"/>
      <c r="L16" s="134"/>
      <c r="M16" s="134"/>
      <c r="N16" s="135"/>
      <c r="O16" s="104" t="s">
        <v>32</v>
      </c>
      <c r="P16" s="79"/>
      <c r="Q16" s="105"/>
      <c r="R16" s="79"/>
      <c r="S16" s="2"/>
      <c r="T16" s="92"/>
      <c r="U16" s="106"/>
      <c r="V16" s="106"/>
      <c r="W16" s="107"/>
      <c r="X16" s="107"/>
      <c r="Y16" s="108"/>
      <c r="Z16" s="109"/>
      <c r="AA16" s="109"/>
      <c r="AB16" s="110"/>
      <c r="AC16" s="111"/>
      <c r="AD16" s="111"/>
      <c r="AE16" s="111"/>
      <c r="AF16" s="112"/>
      <c r="AG16" s="112"/>
      <c r="AH16" s="112"/>
      <c r="AI16" s="113"/>
    </row>
    <row r="17" spans="1:64" ht="15.75" customHeight="1">
      <c r="A17" s="114"/>
      <c r="B17" s="115"/>
      <c r="C17" s="122">
        <v>43100</v>
      </c>
      <c r="D17" s="123"/>
      <c r="E17" s="124" t="s">
        <v>43</v>
      </c>
      <c r="F17" s="98">
        <v>2115</v>
      </c>
      <c r="G17" s="98">
        <v>940</v>
      </c>
      <c r="H17" s="125" t="s">
        <v>44</v>
      </c>
      <c r="I17" s="126"/>
      <c r="J17" s="126"/>
      <c r="K17" s="126"/>
      <c r="L17" s="127">
        <f t="shared" ref="L17:L38" si="1">SUM(M17,N17)</f>
        <v>0</v>
      </c>
      <c r="M17" s="128"/>
      <c r="N17" s="136"/>
      <c r="O17" s="104" t="s">
        <v>32</v>
      </c>
      <c r="P17" s="79"/>
      <c r="Q17" s="137"/>
      <c r="R17" s="79"/>
      <c r="S17" s="2"/>
      <c r="T17" s="92"/>
      <c r="U17" s="106"/>
      <c r="V17" s="106"/>
      <c r="W17" s="107"/>
      <c r="X17" s="107"/>
      <c r="Y17" s="108"/>
      <c r="Z17" s="138"/>
      <c r="AA17" s="109"/>
      <c r="AB17" s="110"/>
      <c r="AC17" s="111"/>
      <c r="AD17" s="111"/>
      <c r="AE17" s="111"/>
      <c r="AF17" s="112"/>
      <c r="AG17" s="112"/>
      <c r="AH17" s="112"/>
      <c r="AI17" s="139"/>
    </row>
    <row r="18" spans="1:64" ht="15.75" customHeight="1">
      <c r="A18" s="114"/>
      <c r="B18" s="115"/>
      <c r="C18" s="122">
        <v>43110</v>
      </c>
      <c r="D18" s="123"/>
      <c r="E18" s="124" t="s">
        <v>45</v>
      </c>
      <c r="F18" s="98">
        <v>1390</v>
      </c>
      <c r="G18" s="98">
        <v>2035</v>
      </c>
      <c r="H18" s="125" t="s">
        <v>46</v>
      </c>
      <c r="I18" s="126"/>
      <c r="J18" s="126"/>
      <c r="K18" s="126"/>
      <c r="L18" s="127">
        <f t="shared" si="1"/>
        <v>0</v>
      </c>
      <c r="M18" s="128"/>
      <c r="N18" s="129"/>
      <c r="O18" s="104" t="s">
        <v>32</v>
      </c>
      <c r="P18" s="79"/>
      <c r="Q18"/>
      <c r="R18"/>
      <c r="S18"/>
      <c r="T18"/>
      <c r="U18"/>
      <c r="V18"/>
      <c r="W18"/>
      <c r="X18"/>
      <c r="Y18"/>
      <c r="Z18"/>
      <c r="AA18" s="109"/>
      <c r="AB18" s="110"/>
      <c r="AC18" s="111"/>
      <c r="AD18" s="111"/>
      <c r="AE18" s="111"/>
      <c r="AF18" s="112"/>
      <c r="AG18" s="112"/>
      <c r="AH18" s="112"/>
      <c r="AI18" s="139"/>
    </row>
    <row r="19" spans="1:64" ht="15.75" customHeight="1">
      <c r="A19" s="114"/>
      <c r="B19" s="115"/>
      <c r="C19" s="122">
        <v>43120</v>
      </c>
      <c r="D19" s="123"/>
      <c r="E19" s="124" t="s">
        <v>47</v>
      </c>
      <c r="F19" s="98">
        <v>2410</v>
      </c>
      <c r="G19" s="140">
        <v>0</v>
      </c>
      <c r="H19" s="125" t="s">
        <v>48</v>
      </c>
      <c r="I19" s="126"/>
      <c r="J19" s="126"/>
      <c r="K19" s="126"/>
      <c r="L19" s="127">
        <f t="shared" si="1"/>
        <v>0</v>
      </c>
      <c r="M19" s="128"/>
      <c r="N19" s="141"/>
      <c r="O19" s="104" t="s">
        <v>32</v>
      </c>
      <c r="P19" s="79"/>
      <c r="Q19" s="137" t="s">
        <v>49</v>
      </c>
      <c r="R19" s="79"/>
      <c r="S19" s="2"/>
      <c r="T19" s="92"/>
      <c r="U19" s="106"/>
      <c r="V19" s="106"/>
      <c r="W19" s="107"/>
      <c r="X19" s="107"/>
      <c r="Y19" s="92"/>
      <c r="Z19" s="138"/>
      <c r="AA19" s="109"/>
      <c r="AB19" s="111"/>
      <c r="AC19" s="111"/>
      <c r="AD19" s="111"/>
      <c r="AE19" s="111"/>
      <c r="AF19" s="111"/>
      <c r="AG19" s="111"/>
      <c r="AH19" s="111"/>
      <c r="AI19" s="2"/>
    </row>
    <row r="20" spans="1:64" ht="15.75" customHeight="1">
      <c r="A20" s="114"/>
      <c r="B20" s="115"/>
      <c r="C20" s="122">
        <v>43130</v>
      </c>
      <c r="D20" s="123"/>
      <c r="E20" s="124" t="s">
        <v>50</v>
      </c>
      <c r="F20" s="98">
        <v>2300</v>
      </c>
      <c r="G20" s="98">
        <v>1200</v>
      </c>
      <c r="H20" s="125" t="s">
        <v>51</v>
      </c>
      <c r="I20" s="126"/>
      <c r="J20" s="126"/>
      <c r="K20" s="126"/>
      <c r="L20" s="127">
        <f t="shared" si="1"/>
        <v>0</v>
      </c>
      <c r="M20" s="128"/>
      <c r="N20" s="136"/>
      <c r="O20" s="104" t="s">
        <v>32</v>
      </c>
      <c r="P20" s="79"/>
      <c r="Q20" s="105"/>
      <c r="R20" s="79"/>
      <c r="S20" s="2"/>
      <c r="T20" s="92"/>
      <c r="U20" s="106"/>
      <c r="V20" s="106"/>
      <c r="W20" s="107"/>
      <c r="X20" s="107"/>
      <c r="Y20" s="92"/>
      <c r="Z20" s="109"/>
      <c r="AA20" s="109"/>
      <c r="AB20" s="111"/>
      <c r="AC20" s="111"/>
      <c r="AD20" s="111"/>
      <c r="AE20" s="111"/>
      <c r="AF20" s="111"/>
      <c r="AG20" s="111"/>
      <c r="AH20" s="111"/>
      <c r="AI20" s="2"/>
    </row>
    <row r="21" spans="1:64" ht="15.75" customHeight="1">
      <c r="A21" s="114"/>
      <c r="B21" s="115"/>
      <c r="C21" s="122">
        <v>43140</v>
      </c>
      <c r="D21" s="123"/>
      <c r="E21" s="124" t="s">
        <v>52</v>
      </c>
      <c r="F21" s="98">
        <v>2295</v>
      </c>
      <c r="G21" s="98">
        <v>2220</v>
      </c>
      <c r="H21" s="125" t="s">
        <v>53</v>
      </c>
      <c r="I21" s="126"/>
      <c r="J21" s="126"/>
      <c r="K21" s="126"/>
      <c r="L21" s="127">
        <f t="shared" si="1"/>
        <v>0</v>
      </c>
      <c r="M21" s="128"/>
      <c r="N21" s="136"/>
      <c r="O21" s="104" t="s">
        <v>32</v>
      </c>
      <c r="P21" s="79"/>
      <c r="Q21" s="105"/>
      <c r="R21" s="79"/>
      <c r="S21" s="142"/>
      <c r="T21" s="143"/>
      <c r="U21" s="106"/>
      <c r="V21" s="106"/>
      <c r="W21" s="107"/>
      <c r="X21" s="107"/>
      <c r="Y21" s="144"/>
      <c r="Z21" s="109"/>
      <c r="AA21" s="109"/>
      <c r="AB21" s="111"/>
      <c r="AC21" s="111"/>
      <c r="AD21" s="111"/>
      <c r="AE21" s="111"/>
      <c r="AF21" s="111"/>
      <c r="AG21" s="145"/>
      <c r="AH21" s="111"/>
      <c r="AI21" s="2"/>
    </row>
    <row r="22" spans="1:64" ht="15.75" customHeight="1">
      <c r="A22" s="114"/>
      <c r="B22" s="115"/>
      <c r="C22" s="146">
        <v>43150</v>
      </c>
      <c r="D22" s="147"/>
      <c r="E22" s="124" t="s">
        <v>54</v>
      </c>
      <c r="F22" s="98">
        <v>2255</v>
      </c>
      <c r="G22" s="98">
        <v>2950</v>
      </c>
      <c r="H22" s="148" t="s">
        <v>55</v>
      </c>
      <c r="I22" s="149"/>
      <c r="J22" s="149"/>
      <c r="K22" s="149"/>
      <c r="L22" s="150">
        <f t="shared" si="1"/>
        <v>0</v>
      </c>
      <c r="M22" s="151"/>
      <c r="N22" s="129"/>
      <c r="O22" s="104" t="s">
        <v>32</v>
      </c>
      <c r="P22" s="79"/>
      <c r="Q22" s="105"/>
      <c r="R22" s="79"/>
      <c r="S22" s="2"/>
      <c r="T22" s="92"/>
      <c r="U22" s="106"/>
      <c r="V22" s="106"/>
      <c r="W22" s="107"/>
      <c r="X22" s="107"/>
      <c r="Y22" s="92"/>
      <c r="Z22" s="109"/>
      <c r="AA22" s="109"/>
      <c r="AB22" s="111"/>
      <c r="AC22" s="111"/>
      <c r="AD22" s="111"/>
      <c r="AE22" s="111"/>
      <c r="AF22" s="111"/>
      <c r="AG22" s="111"/>
      <c r="AH22" s="111"/>
      <c r="AI22" s="2"/>
    </row>
    <row r="23" spans="1:64" ht="15.75" customHeight="1">
      <c r="A23" s="114"/>
      <c r="B23" s="115"/>
      <c r="C23" s="122">
        <v>43160</v>
      </c>
      <c r="D23" s="123"/>
      <c r="E23" s="124" t="s">
        <v>56</v>
      </c>
      <c r="F23" s="98">
        <v>1820</v>
      </c>
      <c r="G23" s="98">
        <v>1330</v>
      </c>
      <c r="H23" s="125" t="s">
        <v>57</v>
      </c>
      <c r="I23" s="126"/>
      <c r="J23" s="126"/>
      <c r="K23" s="126"/>
      <c r="L23" s="127">
        <f t="shared" si="1"/>
        <v>0</v>
      </c>
      <c r="M23" s="128"/>
      <c r="N23" s="129"/>
      <c r="O23" s="104" t="s">
        <v>32</v>
      </c>
      <c r="P23" s="79"/>
      <c r="Q23" s="105"/>
      <c r="R23" s="79"/>
      <c r="S23" s="2"/>
      <c r="T23" s="92"/>
      <c r="U23" s="106"/>
      <c r="V23" s="106"/>
      <c r="W23" s="107"/>
      <c r="X23" s="107"/>
      <c r="Y23" s="92"/>
      <c r="Z23" s="109"/>
      <c r="AA23" s="109"/>
      <c r="AB23" s="111"/>
      <c r="AC23" s="111"/>
      <c r="AD23" s="111"/>
      <c r="AE23" s="111"/>
      <c r="AF23" s="111"/>
      <c r="AG23" s="111"/>
      <c r="AH23" s="111"/>
      <c r="AI23" s="2"/>
      <c r="BB23" s="1"/>
      <c r="BC23" s="1"/>
      <c r="BD23" s="1"/>
      <c r="BE23" s="1"/>
      <c r="BF23" s="1"/>
      <c r="BG23" s="1"/>
      <c r="BH23" s="1"/>
      <c r="BI23" s="1"/>
      <c r="BJ23" s="1"/>
      <c r="BK23" s="1"/>
      <c r="BL23" s="1"/>
    </row>
    <row r="24" spans="1:64" ht="15.75" customHeight="1">
      <c r="A24" s="114"/>
      <c r="B24" s="115"/>
      <c r="C24" s="122">
        <v>43170</v>
      </c>
      <c r="D24" s="123"/>
      <c r="E24" s="124" t="s">
        <v>58</v>
      </c>
      <c r="F24" s="98">
        <v>2025</v>
      </c>
      <c r="G24" s="98">
        <v>1440</v>
      </c>
      <c r="H24" s="125" t="s">
        <v>59</v>
      </c>
      <c r="I24" s="126"/>
      <c r="J24" s="126"/>
      <c r="K24" s="126"/>
      <c r="L24" s="127">
        <f t="shared" si="1"/>
        <v>0</v>
      </c>
      <c r="M24" s="128"/>
      <c r="N24" s="129"/>
      <c r="O24" s="104" t="s">
        <v>32</v>
      </c>
      <c r="P24" s="79"/>
      <c r="Q24" s="105"/>
      <c r="R24" s="79"/>
      <c r="S24" s="2"/>
      <c r="T24" s="92"/>
      <c r="U24" s="106"/>
      <c r="V24" s="106"/>
      <c r="W24" s="107"/>
      <c r="X24" s="107"/>
      <c r="Y24" s="92"/>
      <c r="Z24" s="109"/>
      <c r="AA24" s="109"/>
      <c r="AB24" s="111"/>
      <c r="AC24" s="111"/>
      <c r="AD24" s="111"/>
      <c r="AE24" s="111"/>
      <c r="AF24" s="111"/>
      <c r="AG24" s="111"/>
      <c r="AH24" s="111"/>
      <c r="AI24" s="2"/>
      <c r="BB24" s="1"/>
      <c r="BC24" s="1"/>
      <c r="BD24" s="1"/>
      <c r="BE24" s="1"/>
      <c r="BF24" s="1"/>
      <c r="BG24" s="1"/>
      <c r="BH24" s="1"/>
      <c r="BI24" s="1"/>
      <c r="BJ24" s="1"/>
      <c r="BK24" s="1"/>
      <c r="BL24" s="1"/>
    </row>
    <row r="25" spans="1:64" ht="15.75" customHeight="1">
      <c r="A25" s="114"/>
      <c r="B25" s="115"/>
      <c r="C25" s="122">
        <v>43180</v>
      </c>
      <c r="D25" s="123"/>
      <c r="E25" s="124" t="s">
        <v>60</v>
      </c>
      <c r="F25" s="98">
        <v>5770</v>
      </c>
      <c r="G25" s="98">
        <v>2985</v>
      </c>
      <c r="H25" s="125" t="s">
        <v>61</v>
      </c>
      <c r="I25" s="126"/>
      <c r="J25" s="126"/>
      <c r="K25" s="126"/>
      <c r="L25" s="127">
        <f t="shared" si="1"/>
        <v>0</v>
      </c>
      <c r="M25" s="128"/>
      <c r="N25" s="129"/>
      <c r="O25" s="104" t="s">
        <v>32</v>
      </c>
      <c r="P25" s="79"/>
      <c r="Q25" s="105"/>
      <c r="R25" s="79"/>
      <c r="S25" s="2"/>
      <c r="T25" s="92"/>
      <c r="U25" s="106"/>
      <c r="V25" s="106"/>
      <c r="W25" s="107"/>
      <c r="X25" s="107"/>
      <c r="Y25" s="92"/>
      <c r="Z25" s="109"/>
      <c r="AA25" s="109"/>
      <c r="AB25" s="111"/>
      <c r="AC25" s="111"/>
      <c r="AD25" s="111"/>
      <c r="AE25" s="111"/>
      <c r="AF25" s="111"/>
      <c r="AG25" s="111"/>
      <c r="AH25" s="111"/>
      <c r="AI25" s="2"/>
      <c r="BB25" s="1"/>
      <c r="BC25" s="1"/>
      <c r="BD25" s="1"/>
      <c r="BE25" s="1"/>
      <c r="BF25" s="1"/>
      <c r="BG25" s="1"/>
      <c r="BH25" s="1"/>
      <c r="BI25" s="1"/>
      <c r="BJ25" s="1"/>
      <c r="BK25" s="1"/>
      <c r="BL25" s="1"/>
    </row>
    <row r="26" spans="1:64" ht="15.75" customHeight="1">
      <c r="A26" s="114"/>
      <c r="B26" s="115"/>
      <c r="C26" s="122">
        <v>43190</v>
      </c>
      <c r="D26" s="123"/>
      <c r="E26" s="124" t="s">
        <v>62</v>
      </c>
      <c r="F26" s="98">
        <v>3265</v>
      </c>
      <c r="G26" s="98">
        <v>3640</v>
      </c>
      <c r="H26" s="125" t="s">
        <v>63</v>
      </c>
      <c r="I26" s="126"/>
      <c r="J26" s="126"/>
      <c r="K26" s="126"/>
      <c r="L26" s="127">
        <f t="shared" si="1"/>
        <v>0</v>
      </c>
      <c r="M26" s="128"/>
      <c r="N26" s="129"/>
      <c r="O26" s="104" t="s">
        <v>32</v>
      </c>
      <c r="P26" s="79"/>
      <c r="Q26" s="105"/>
      <c r="R26" s="79"/>
      <c r="S26" s="2"/>
      <c r="T26" s="92"/>
      <c r="U26" s="106"/>
      <c r="V26" s="106"/>
      <c r="W26" s="107"/>
      <c r="X26" s="107"/>
      <c r="Y26" s="92"/>
      <c r="Z26" s="109"/>
      <c r="AA26" s="109"/>
      <c r="AB26" s="111"/>
      <c r="AC26" s="111"/>
      <c r="AD26" s="111"/>
      <c r="AE26" s="111"/>
      <c r="AF26" s="111"/>
      <c r="AG26" s="111"/>
      <c r="AH26" s="111"/>
      <c r="AI26" s="2"/>
      <c r="BB26" s="152"/>
      <c r="BC26" s="152"/>
      <c r="BD26" s="152"/>
      <c r="BE26" s="152"/>
      <c r="BF26" s="152"/>
      <c r="BG26" s="152"/>
      <c r="BH26" s="152"/>
      <c r="BI26" s="1"/>
      <c r="BJ26" s="1"/>
      <c r="BK26" s="1"/>
      <c r="BL26" s="1"/>
    </row>
    <row r="27" spans="1:64" ht="15.75" customHeight="1">
      <c r="A27" s="114"/>
      <c r="B27" s="115"/>
      <c r="C27" s="153">
        <v>43200</v>
      </c>
      <c r="D27" s="122"/>
      <c r="E27" s="124" t="s">
        <v>64</v>
      </c>
      <c r="F27" s="98">
        <v>735</v>
      </c>
      <c r="G27" s="98">
        <v>120</v>
      </c>
      <c r="H27" s="154" t="s">
        <v>65</v>
      </c>
      <c r="I27" s="155"/>
      <c r="J27" s="155"/>
      <c r="K27" s="155"/>
      <c r="L27" s="156">
        <f t="shared" si="1"/>
        <v>0</v>
      </c>
      <c r="M27" s="128"/>
      <c r="N27" s="136"/>
      <c r="O27" s="104" t="s">
        <v>32</v>
      </c>
      <c r="P27" s="79"/>
      <c r="Q27" s="105"/>
      <c r="R27" s="79"/>
      <c r="S27" s="2"/>
      <c r="T27" s="92"/>
      <c r="U27" s="106"/>
      <c r="V27" s="106"/>
      <c r="W27" s="107"/>
      <c r="X27" s="107"/>
      <c r="Y27" s="92"/>
      <c r="Z27" s="109"/>
      <c r="AA27" s="109"/>
      <c r="AB27" s="111"/>
      <c r="AC27" s="111"/>
      <c r="AD27" s="111"/>
      <c r="AE27" s="111"/>
      <c r="AF27" s="111"/>
      <c r="AG27" s="111"/>
      <c r="AH27" s="111"/>
      <c r="AI27" s="2"/>
      <c r="BB27" s="1"/>
      <c r="BC27" s="1"/>
      <c r="BD27" s="1"/>
      <c r="BE27" s="1"/>
      <c r="BF27" s="1"/>
      <c r="BG27" s="1"/>
      <c r="BH27" s="1"/>
      <c r="BI27" s="1"/>
      <c r="BJ27" s="1"/>
      <c r="BK27" s="1"/>
      <c r="BL27" s="1"/>
    </row>
    <row r="28" spans="1:64" ht="15.75" customHeight="1">
      <c r="A28" s="114"/>
      <c r="B28" s="115"/>
      <c r="C28" s="153">
        <v>43300</v>
      </c>
      <c r="D28" s="122"/>
      <c r="E28" s="124" t="s">
        <v>66</v>
      </c>
      <c r="F28" s="98">
        <v>1220</v>
      </c>
      <c r="G28" s="98">
        <v>870</v>
      </c>
      <c r="H28" s="125" t="s">
        <v>67</v>
      </c>
      <c r="I28" s="126"/>
      <c r="J28" s="126"/>
      <c r="K28" s="157"/>
      <c r="L28" s="156">
        <f t="shared" si="1"/>
        <v>0</v>
      </c>
      <c r="M28" s="128"/>
      <c r="N28" s="136"/>
      <c r="O28" s="104" t="s">
        <v>32</v>
      </c>
      <c r="P28" s="79"/>
      <c r="Q28" s="105"/>
      <c r="R28" s="79"/>
      <c r="S28" s="2"/>
      <c r="T28" s="92"/>
      <c r="U28" s="158"/>
      <c r="V28" s="159"/>
      <c r="W28" s="160"/>
      <c r="X28" s="160"/>
      <c r="Y28" s="92"/>
      <c r="Z28" s="109"/>
      <c r="AA28" s="109"/>
      <c r="AB28" s="109"/>
      <c r="AC28" s="109"/>
      <c r="AD28" s="109"/>
      <c r="AE28" s="109"/>
      <c r="AF28" s="161"/>
      <c r="AG28" s="112"/>
      <c r="AH28" s="112"/>
      <c r="AI28" s="2"/>
      <c r="BB28" s="1"/>
      <c r="BC28" s="1"/>
      <c r="BD28" s="1"/>
      <c r="BE28" s="1"/>
      <c r="BF28" s="1"/>
      <c r="BG28" s="1"/>
      <c r="BH28" s="1"/>
      <c r="BI28" s="1"/>
      <c r="BJ28" s="1"/>
      <c r="BK28" s="1"/>
      <c r="BL28" s="1"/>
    </row>
    <row r="29" spans="1:64" ht="15.75" customHeight="1">
      <c r="A29" s="114"/>
      <c r="B29" s="115"/>
      <c r="C29" s="153">
        <v>43400</v>
      </c>
      <c r="D29" s="122"/>
      <c r="E29" s="124" t="s">
        <v>68</v>
      </c>
      <c r="F29" s="98">
        <v>4205</v>
      </c>
      <c r="G29" s="98">
        <v>925</v>
      </c>
      <c r="H29" s="125" t="s">
        <v>69</v>
      </c>
      <c r="I29" s="126"/>
      <c r="J29" s="126"/>
      <c r="K29" s="157"/>
      <c r="L29" s="156">
        <f t="shared" si="1"/>
        <v>0</v>
      </c>
      <c r="M29" s="128"/>
      <c r="N29" s="136"/>
      <c r="O29" s="104" t="s">
        <v>32</v>
      </c>
      <c r="P29" s="79"/>
      <c r="Q29" s="105"/>
      <c r="R29" s="79"/>
      <c r="S29" s="2"/>
      <c r="T29" s="92"/>
      <c r="U29" s="158"/>
      <c r="V29" s="159"/>
      <c r="W29" s="160"/>
      <c r="X29" s="160"/>
      <c r="Y29" s="92"/>
      <c r="Z29" s="109"/>
      <c r="AA29" s="109"/>
      <c r="AB29" s="109"/>
      <c r="AC29" s="109"/>
      <c r="AD29" s="109"/>
      <c r="AE29" s="109"/>
      <c r="AF29" s="161"/>
      <c r="AG29" s="112"/>
      <c r="AH29" s="112"/>
      <c r="AI29" s="2"/>
      <c r="BB29" s="1"/>
      <c r="BC29" s="1"/>
      <c r="BD29" s="1"/>
      <c r="BE29" s="1"/>
      <c r="BF29" s="1"/>
      <c r="BG29" s="1"/>
      <c r="BH29" s="1"/>
      <c r="BI29" s="1"/>
      <c r="BJ29" s="1"/>
      <c r="BK29" s="1"/>
      <c r="BL29" s="1"/>
    </row>
    <row r="30" spans="1:64" ht="15.75" customHeight="1">
      <c r="A30" s="114"/>
      <c r="B30" s="115"/>
      <c r="C30" s="153">
        <v>43500</v>
      </c>
      <c r="D30" s="122"/>
      <c r="E30" s="124" t="s">
        <v>70</v>
      </c>
      <c r="F30" s="98">
        <v>795</v>
      </c>
      <c r="G30" s="98">
        <v>375</v>
      </c>
      <c r="H30" s="162" t="s">
        <v>71</v>
      </c>
      <c r="I30" s="149"/>
      <c r="J30" s="149"/>
      <c r="K30" s="149"/>
      <c r="L30" s="156">
        <f t="shared" si="1"/>
        <v>0</v>
      </c>
      <c r="M30" s="128"/>
      <c r="N30" s="136"/>
      <c r="O30" s="104" t="s">
        <v>32</v>
      </c>
      <c r="P30" s="79"/>
      <c r="Q30" s="105"/>
      <c r="R30" s="79"/>
      <c r="S30" s="2"/>
      <c r="T30" s="92"/>
      <c r="U30" s="163"/>
      <c r="V30" s="163"/>
      <c r="W30" s="160"/>
      <c r="X30" s="160"/>
      <c r="Y30" s="92"/>
      <c r="Z30" s="109"/>
      <c r="AA30" s="164"/>
      <c r="AB30" s="164"/>
      <c r="AC30" s="164"/>
      <c r="AD30" s="164"/>
      <c r="AE30" s="164"/>
      <c r="AF30" s="161"/>
      <c r="AG30" s="165"/>
      <c r="AH30" s="165"/>
      <c r="AI30" s="2"/>
      <c r="AT30" s="166"/>
      <c r="AU30" s="166"/>
      <c r="BC30" s="166"/>
      <c r="BD30" s="166"/>
    </row>
    <row r="31" spans="1:64" ht="15.75" customHeight="1">
      <c r="A31" s="167" t="s">
        <v>72</v>
      </c>
      <c r="B31" s="168"/>
      <c r="C31" s="146">
        <v>43250</v>
      </c>
      <c r="D31" s="147"/>
      <c r="E31" s="124" t="s">
        <v>73</v>
      </c>
      <c r="F31" s="98">
        <v>1865</v>
      </c>
      <c r="G31" s="98">
        <v>1160</v>
      </c>
      <c r="H31" s="162" t="s">
        <v>74</v>
      </c>
      <c r="I31" s="149"/>
      <c r="J31" s="149"/>
      <c r="K31" s="149"/>
      <c r="L31" s="169">
        <f t="shared" si="1"/>
        <v>0</v>
      </c>
      <c r="M31" s="151"/>
      <c r="N31" s="129"/>
      <c r="O31" s="104" t="s">
        <v>32</v>
      </c>
      <c r="P31" s="79"/>
      <c r="Q31" s="105"/>
      <c r="R31" s="79"/>
      <c r="S31" s="2"/>
      <c r="T31" s="92"/>
      <c r="U31" s="158"/>
      <c r="V31" s="158"/>
      <c r="W31" s="160"/>
      <c r="X31" s="160"/>
      <c r="Y31" s="92"/>
      <c r="Z31" s="109"/>
      <c r="AA31" s="164"/>
      <c r="AB31" s="164"/>
      <c r="AC31" s="164"/>
      <c r="AD31" s="164"/>
      <c r="AE31" s="164"/>
      <c r="AF31" s="161"/>
      <c r="AG31" s="165"/>
      <c r="AH31" s="165"/>
      <c r="AI31" s="2"/>
    </row>
    <row r="32" spans="1:64" ht="15.75" customHeight="1">
      <c r="A32" s="114"/>
      <c r="B32" s="115"/>
      <c r="C32" s="122">
        <v>43260</v>
      </c>
      <c r="D32" s="123"/>
      <c r="E32" s="124" t="s">
        <v>75</v>
      </c>
      <c r="F32" s="98">
        <v>1240</v>
      </c>
      <c r="G32" s="98">
        <v>1600</v>
      </c>
      <c r="H32" s="162" t="s">
        <v>76</v>
      </c>
      <c r="I32" s="149"/>
      <c r="J32" s="149"/>
      <c r="K32" s="149"/>
      <c r="L32" s="156">
        <f t="shared" si="1"/>
        <v>0</v>
      </c>
      <c r="M32" s="128"/>
      <c r="N32" s="136"/>
      <c r="O32" s="104" t="s">
        <v>32</v>
      </c>
      <c r="P32" s="79"/>
      <c r="Q32" s="105"/>
      <c r="R32" s="79"/>
      <c r="S32" s="2"/>
      <c r="T32" s="92"/>
      <c r="U32" s="159"/>
      <c r="V32" s="158"/>
      <c r="W32" s="160"/>
      <c r="X32" s="160"/>
      <c r="Y32" s="92"/>
      <c r="Z32" s="109"/>
      <c r="AA32" s="164"/>
      <c r="AB32" s="164"/>
      <c r="AC32" s="164"/>
      <c r="AD32" s="164"/>
      <c r="AE32" s="164"/>
      <c r="AF32" s="161"/>
      <c r="AG32" s="165"/>
      <c r="AH32" s="165"/>
      <c r="AI32" s="2"/>
    </row>
    <row r="33" spans="1:45" ht="15.75" customHeight="1">
      <c r="A33" s="114"/>
      <c r="B33" s="115"/>
      <c r="C33" s="122">
        <v>43270</v>
      </c>
      <c r="D33" s="123"/>
      <c r="E33" s="124" t="s">
        <v>77</v>
      </c>
      <c r="F33" s="98">
        <v>1825</v>
      </c>
      <c r="G33" s="98">
        <v>1510</v>
      </c>
      <c r="H33" s="162" t="s">
        <v>78</v>
      </c>
      <c r="I33" s="149"/>
      <c r="J33" s="149"/>
      <c r="K33" s="149"/>
      <c r="L33" s="156">
        <f t="shared" si="1"/>
        <v>0</v>
      </c>
      <c r="M33" s="128"/>
      <c r="N33" s="136"/>
      <c r="O33" s="104" t="s">
        <v>32</v>
      </c>
      <c r="P33" s="79"/>
      <c r="Q33" s="105"/>
      <c r="R33" s="79"/>
      <c r="S33" s="2"/>
      <c r="T33" s="92"/>
      <c r="U33" s="164"/>
      <c r="V33" s="164"/>
      <c r="W33" s="160"/>
      <c r="X33" s="160"/>
      <c r="Y33" s="92"/>
      <c r="Z33" s="109"/>
      <c r="AA33" s="164"/>
      <c r="AB33" s="164"/>
      <c r="AC33" s="164"/>
      <c r="AD33" s="164"/>
      <c r="AE33" s="164"/>
      <c r="AF33" s="161"/>
      <c r="AG33" s="165"/>
      <c r="AH33" s="165"/>
      <c r="AI33" s="2"/>
      <c r="AS33" s="170"/>
    </row>
    <row r="34" spans="1:45" ht="15.75" customHeight="1">
      <c r="A34" s="114"/>
      <c r="B34" s="115"/>
      <c r="C34" s="122">
        <v>43450</v>
      </c>
      <c r="D34" s="123"/>
      <c r="E34" s="124" t="s">
        <v>79</v>
      </c>
      <c r="F34" s="98">
        <v>1280</v>
      </c>
      <c r="G34" s="98">
        <v>790</v>
      </c>
      <c r="H34" s="162" t="s">
        <v>80</v>
      </c>
      <c r="I34" s="149"/>
      <c r="J34" s="149"/>
      <c r="K34" s="149"/>
      <c r="L34" s="156">
        <f t="shared" si="1"/>
        <v>0</v>
      </c>
      <c r="M34" s="128"/>
      <c r="N34" s="136"/>
      <c r="O34" s="104" t="s">
        <v>32</v>
      </c>
      <c r="P34" s="79"/>
      <c r="Q34" s="79"/>
      <c r="R34" s="79"/>
      <c r="S34" s="2"/>
      <c r="T34" s="92"/>
      <c r="U34" s="92"/>
      <c r="V34" s="92"/>
      <c r="W34" s="171"/>
      <c r="X34" s="172"/>
      <c r="Y34" s="92"/>
      <c r="Z34" s="173"/>
      <c r="AA34" s="174"/>
      <c r="AB34" s="173"/>
      <c r="AC34" s="173"/>
      <c r="AD34" s="173"/>
      <c r="AE34" s="173"/>
      <c r="AF34" s="173"/>
      <c r="AG34" s="173"/>
      <c r="AH34" s="173"/>
      <c r="AI34" s="2"/>
    </row>
    <row r="35" spans="1:45" ht="15.75" customHeight="1">
      <c r="A35" s="114"/>
      <c r="B35" s="115"/>
      <c r="C35" s="122">
        <v>43460</v>
      </c>
      <c r="D35" s="123"/>
      <c r="E35" s="124" t="s">
        <v>81</v>
      </c>
      <c r="F35" s="98">
        <v>335</v>
      </c>
      <c r="G35" s="98">
        <v>100</v>
      </c>
      <c r="H35" s="162" t="s">
        <v>82</v>
      </c>
      <c r="I35" s="149"/>
      <c r="J35" s="149"/>
      <c r="K35" s="149"/>
      <c r="L35" s="156">
        <f t="shared" si="1"/>
        <v>0</v>
      </c>
      <c r="M35" s="128"/>
      <c r="N35" s="136"/>
      <c r="O35" s="104" t="s">
        <v>32</v>
      </c>
      <c r="P35" s="79"/>
      <c r="Q35" s="79"/>
      <c r="R35" s="79"/>
      <c r="S35" s="2"/>
      <c r="T35" s="92"/>
      <c r="U35" s="92"/>
      <c r="V35" s="92"/>
      <c r="W35" s="92"/>
      <c r="X35" s="172"/>
      <c r="Y35" s="92"/>
      <c r="Z35" s="173"/>
      <c r="AA35" s="173"/>
      <c r="AB35" s="173"/>
      <c r="AC35" s="173"/>
      <c r="AD35" s="173"/>
      <c r="AE35" s="175"/>
      <c r="AF35" s="173"/>
      <c r="AG35" s="173"/>
      <c r="AH35" s="173"/>
      <c r="AI35" s="2"/>
    </row>
    <row r="36" spans="1:45" ht="15.75" customHeight="1">
      <c r="A36" s="114"/>
      <c r="B36" s="115"/>
      <c r="C36" s="116">
        <v>43470</v>
      </c>
      <c r="D36" s="117"/>
      <c r="E36" s="118" t="s">
        <v>83</v>
      </c>
      <c r="F36" s="176" t="s">
        <v>84</v>
      </c>
      <c r="G36" s="176"/>
      <c r="H36" s="176"/>
      <c r="I36" s="176"/>
      <c r="J36" s="176"/>
      <c r="K36" s="176"/>
      <c r="L36" s="176"/>
      <c r="M36" s="176"/>
      <c r="N36" s="177"/>
      <c r="O36" s="104" t="s">
        <v>32</v>
      </c>
      <c r="P36" s="79"/>
      <c r="Q36" s="79"/>
      <c r="R36" s="79"/>
      <c r="S36" s="2"/>
      <c r="T36" s="92"/>
      <c r="U36" s="92"/>
      <c r="V36" s="92"/>
      <c r="W36" s="92"/>
      <c r="X36" s="172"/>
      <c r="Y36" s="92"/>
      <c r="Z36" s="173"/>
      <c r="AA36" s="173"/>
      <c r="AB36" s="173"/>
      <c r="AC36" s="173"/>
      <c r="AD36" s="173"/>
      <c r="AE36" s="178"/>
      <c r="AF36" s="173"/>
      <c r="AG36" s="173"/>
      <c r="AH36" s="173"/>
      <c r="AI36" s="2"/>
    </row>
    <row r="37" spans="1:45" ht="15.75" customHeight="1">
      <c r="A37" s="114"/>
      <c r="B37" s="115"/>
      <c r="C37" s="131">
        <v>43480</v>
      </c>
      <c r="D37" s="132"/>
      <c r="E37" s="133" t="s">
        <v>85</v>
      </c>
      <c r="F37" s="176" t="s">
        <v>84</v>
      </c>
      <c r="G37" s="176"/>
      <c r="H37" s="176"/>
      <c r="I37" s="176"/>
      <c r="J37" s="176"/>
      <c r="K37" s="176"/>
      <c r="L37" s="176"/>
      <c r="M37" s="176"/>
      <c r="N37" s="177"/>
      <c r="O37" s="104" t="s">
        <v>32</v>
      </c>
      <c r="P37" s="79"/>
      <c r="Q37" s="79"/>
      <c r="R37" s="79"/>
      <c r="S37" s="1"/>
      <c r="T37" s="92"/>
      <c r="U37" s="92"/>
      <c r="V37" s="92"/>
      <c r="W37" s="92"/>
      <c r="X37" s="92"/>
      <c r="Y37" s="92"/>
      <c r="Z37" s="173"/>
      <c r="AA37" s="173"/>
      <c r="AB37" s="173"/>
      <c r="AC37" s="173"/>
      <c r="AD37" s="106"/>
      <c r="AE37" s="106"/>
      <c r="AF37" s="106"/>
      <c r="AG37" s="106"/>
      <c r="AH37" s="106"/>
      <c r="AI37" s="1"/>
    </row>
    <row r="38" spans="1:45" ht="15.75" customHeight="1" thickBot="1">
      <c r="A38" s="179" t="s">
        <v>86</v>
      </c>
      <c r="B38" s="180"/>
      <c r="C38" s="181">
        <v>43350</v>
      </c>
      <c r="D38" s="182"/>
      <c r="E38" s="183" t="s">
        <v>87</v>
      </c>
      <c r="F38" s="184">
        <v>2455</v>
      </c>
      <c r="G38" s="185">
        <v>1400</v>
      </c>
      <c r="H38" s="186" t="s">
        <v>88</v>
      </c>
      <c r="I38" s="187"/>
      <c r="J38" s="187"/>
      <c r="K38" s="188"/>
      <c r="L38" s="189">
        <f t="shared" si="1"/>
        <v>0</v>
      </c>
      <c r="M38" s="190"/>
      <c r="N38" s="191"/>
      <c r="O38" s="104" t="s">
        <v>32</v>
      </c>
      <c r="P38" s="79"/>
      <c r="Q38" s="79"/>
      <c r="R38" s="79"/>
      <c r="S38" s="1"/>
      <c r="T38" s="92"/>
      <c r="U38" s="92"/>
      <c r="V38" s="92"/>
      <c r="W38" s="92"/>
      <c r="X38" s="92"/>
      <c r="Y38" s="92"/>
      <c r="Z38" s="106"/>
      <c r="AA38" s="106"/>
      <c r="AB38" s="106"/>
      <c r="AC38" s="106"/>
      <c r="AD38" s="106"/>
      <c r="AE38" s="106"/>
      <c r="AF38" s="106"/>
      <c r="AG38" s="106"/>
      <c r="AH38" s="106"/>
      <c r="AI38" s="1"/>
    </row>
    <row r="39" spans="1:45" ht="15.75" hidden="1" customHeight="1" thickBot="1">
      <c r="A39" s="1"/>
      <c r="B39" s="192"/>
      <c r="C39" s="192"/>
      <c r="D39" s="192"/>
      <c r="E39" s="192"/>
      <c r="F39" s="192"/>
      <c r="G39" s="192"/>
      <c r="H39" s="192"/>
      <c r="I39" s="192"/>
      <c r="J39" s="192"/>
      <c r="K39" s="192"/>
      <c r="L39" s="192"/>
      <c r="M39" s="192"/>
      <c r="N39" s="192"/>
      <c r="O39" s="139"/>
      <c r="P39" s="192"/>
      <c r="Q39" s="192"/>
      <c r="R39" s="192"/>
      <c r="S39" s="192"/>
      <c r="T39" s="192"/>
      <c r="U39" s="192"/>
      <c r="V39" s="192"/>
      <c r="W39" s="192"/>
      <c r="X39" s="192"/>
      <c r="Y39" s="192"/>
      <c r="Z39" s="1"/>
      <c r="AA39" s="1"/>
      <c r="AB39" s="1"/>
      <c r="AC39" s="1"/>
      <c r="AD39" s="1"/>
      <c r="AE39" s="1"/>
      <c r="AF39" s="1"/>
      <c r="AG39" s="1"/>
      <c r="AH39" s="1"/>
      <c r="AI39" s="1"/>
    </row>
    <row r="40" spans="1:45" ht="15.75" customHeight="1">
      <c r="A40" s="56" t="s">
        <v>89</v>
      </c>
      <c r="B40" s="1"/>
      <c r="C40" s="1"/>
      <c r="D40" s="1"/>
      <c r="E40" s="1"/>
      <c r="F40" s="1"/>
      <c r="G40" s="1"/>
      <c r="H40" s="1"/>
      <c r="I40" s="1"/>
      <c r="J40" s="1"/>
      <c r="K40" s="1"/>
      <c r="L40" s="1"/>
      <c r="M40" s="1"/>
      <c r="N40" s="1"/>
      <c r="O40" s="139"/>
      <c r="P40" s="1"/>
      <c r="Q40" s="1"/>
      <c r="R40" s="1"/>
      <c r="S40" s="1"/>
      <c r="T40" s="1"/>
      <c r="U40" s="1"/>
      <c r="V40" s="1"/>
      <c r="W40" s="1"/>
      <c r="X40" s="1"/>
      <c r="Y40" s="1"/>
      <c r="Z40" s="1"/>
      <c r="AA40" s="1"/>
      <c r="AB40" s="1"/>
      <c r="AC40" s="1"/>
      <c r="AD40" s="1"/>
      <c r="AE40" s="1"/>
      <c r="AF40" s="1"/>
      <c r="AG40" s="1"/>
      <c r="AH40" s="1"/>
      <c r="AI40" s="1"/>
    </row>
    <row r="41" spans="1:45" customFormat="1" ht="17.399999999999999" customHeight="1">
      <c r="A41" s="56" t="s">
        <v>90</v>
      </c>
      <c r="B41" s="3"/>
      <c r="C41" s="1"/>
      <c r="D41" s="1"/>
      <c r="E41" s="1"/>
      <c r="F41" s="1"/>
      <c r="G41" s="1"/>
      <c r="H41" s="1"/>
      <c r="I41" s="1"/>
      <c r="J41" s="1"/>
      <c r="K41" s="1"/>
      <c r="L41" s="1"/>
      <c r="M41" s="1"/>
      <c r="N41" s="1"/>
      <c r="O41" s="193"/>
      <c r="P41" s="1"/>
      <c r="Q41" s="3"/>
      <c r="R41" s="3"/>
      <c r="S41" s="3"/>
      <c r="T41" s="3"/>
      <c r="U41" s="3"/>
      <c r="V41" s="3"/>
      <c r="W41" s="3"/>
      <c r="X41" s="3"/>
      <c r="Y41" s="3"/>
      <c r="Z41" s="3"/>
      <c r="AA41" s="3"/>
      <c r="AB41" s="1"/>
      <c r="AC41" s="1"/>
      <c r="AD41" s="1"/>
      <c r="AE41" s="1"/>
      <c r="AF41" s="1"/>
      <c r="AG41" s="1"/>
      <c r="AH41" s="194"/>
      <c r="AI41" s="194"/>
    </row>
    <row r="42" spans="1:45" ht="15.75" customHeight="1">
      <c r="A42" s="195" t="s">
        <v>91</v>
      </c>
      <c r="B42" s="192"/>
      <c r="C42" s="192"/>
      <c r="D42" s="192"/>
      <c r="E42" s="192"/>
      <c r="F42" s="192"/>
      <c r="G42" s="192"/>
      <c r="H42" s="192"/>
      <c r="I42" s="192"/>
      <c r="J42" s="192"/>
      <c r="K42" s="192"/>
      <c r="L42" s="192"/>
      <c r="M42" s="192"/>
      <c r="N42" s="192"/>
      <c r="O42" s="139"/>
      <c r="P42" s="192"/>
      <c r="Q42" s="192"/>
      <c r="R42" s="192"/>
      <c r="S42" s="192"/>
      <c r="T42" s="192"/>
      <c r="U42" s="192"/>
      <c r="V42" s="192"/>
      <c r="W42" s="192"/>
      <c r="X42" s="192"/>
      <c r="Y42" s="192"/>
      <c r="Z42" s="1"/>
      <c r="AA42" s="1"/>
      <c r="AB42" s="1"/>
      <c r="AC42" s="1"/>
      <c r="AD42" s="1"/>
      <c r="AE42" s="1"/>
      <c r="AF42" s="1"/>
      <c r="AG42" s="1"/>
      <c r="AH42" s="1"/>
      <c r="AI42" s="1"/>
    </row>
    <row r="43" spans="1:45" ht="15.75" customHeight="1">
      <c r="A43" s="56" t="s">
        <v>92</v>
      </c>
      <c r="B43" s="1"/>
      <c r="C43" s="1"/>
      <c r="D43" s="1"/>
      <c r="E43" s="1"/>
      <c r="F43" s="1"/>
      <c r="G43" s="1"/>
      <c r="H43" s="1"/>
      <c r="I43" s="1"/>
      <c r="J43" s="1"/>
      <c r="K43" s="1"/>
      <c r="L43" s="1"/>
      <c r="M43" s="1"/>
      <c r="N43" s="1"/>
      <c r="O43" s="1"/>
      <c r="P43" s="1"/>
      <c r="AB43" s="1"/>
      <c r="AC43" s="1"/>
      <c r="AD43" s="1"/>
      <c r="AE43" s="1"/>
      <c r="AF43" s="1"/>
      <c r="AG43" s="1"/>
      <c r="AH43" s="1"/>
      <c r="AI43" s="1"/>
    </row>
    <row r="44" spans="1:45" ht="15.75" customHeight="1">
      <c r="A44" s="195" t="s">
        <v>93</v>
      </c>
      <c r="B44" s="1"/>
      <c r="C44" s="1"/>
      <c r="D44" s="1"/>
      <c r="E44" s="1"/>
      <c r="F44" s="1"/>
      <c r="G44" s="1"/>
      <c r="H44" s="1"/>
      <c r="I44" s="1"/>
      <c r="J44" s="1"/>
      <c r="K44" s="1"/>
      <c r="L44" s="1"/>
      <c r="M44" s="1"/>
      <c r="N44" s="1"/>
      <c r="O44" s="1"/>
      <c r="P44" s="1"/>
      <c r="AB44" s="1"/>
      <c r="AC44" s="1"/>
      <c r="AD44" s="1"/>
      <c r="AE44" s="1"/>
      <c r="AF44" s="1"/>
      <c r="AG44" s="1"/>
      <c r="AH44" s="1"/>
      <c r="AI44" s="1"/>
    </row>
    <row r="45" spans="1:45" ht="15.75" customHeight="1">
      <c r="A45" s="195" t="s">
        <v>94</v>
      </c>
      <c r="B45" s="152"/>
      <c r="C45" s="1"/>
      <c r="D45" s="152"/>
      <c r="E45" s="152"/>
      <c r="F45" s="152"/>
      <c r="G45" s="152"/>
      <c r="H45" s="152"/>
      <c r="I45" s="152"/>
      <c r="J45" s="152"/>
      <c r="K45" s="152"/>
      <c r="L45" s="152"/>
      <c r="M45" s="152"/>
      <c r="N45" s="152"/>
      <c r="O45" s="152"/>
      <c r="P45" s="152"/>
      <c r="AF45" s="196" t="s">
        <v>95</v>
      </c>
      <c r="AG45" s="197"/>
      <c r="AH45" s="198">
        <f>SUM(F11:F38)</f>
        <v>51595</v>
      </c>
      <c r="AI45" s="1"/>
    </row>
    <row r="46" spans="1:45" ht="15.75" customHeight="1">
      <c r="A46" s="56" t="s">
        <v>96</v>
      </c>
      <c r="C46" s="152"/>
      <c r="D46" s="1"/>
      <c r="E46" s="1"/>
      <c r="F46" s="1"/>
      <c r="G46" s="1"/>
      <c r="H46" s="1"/>
      <c r="I46" s="1"/>
      <c r="J46" s="1"/>
      <c r="K46" s="1"/>
      <c r="L46" s="1"/>
      <c r="M46" s="1"/>
      <c r="N46" s="1"/>
      <c r="O46" s="1"/>
      <c r="P46" s="1"/>
      <c r="AB46" s="1"/>
      <c r="AC46" s="1"/>
      <c r="AD46" s="1"/>
      <c r="AE46" s="1"/>
      <c r="AF46" s="199" t="s">
        <v>97</v>
      </c>
      <c r="AG46" s="200"/>
      <c r="AH46" s="201">
        <f>SUM(G11:G38)</f>
        <v>37060</v>
      </c>
      <c r="AI46" s="1"/>
    </row>
    <row r="47" spans="1:45" ht="15.75" customHeight="1">
      <c r="A47" s="195" t="s">
        <v>98</v>
      </c>
      <c r="B47" s="1"/>
      <c r="C47" s="1"/>
      <c r="D47" s="1"/>
      <c r="E47" s="1"/>
      <c r="F47" s="1"/>
      <c r="G47" s="1"/>
      <c r="H47" s="1"/>
      <c r="I47" s="1"/>
      <c r="J47" s="1"/>
      <c r="K47" s="1"/>
      <c r="L47" s="1"/>
      <c r="M47" s="1"/>
      <c r="N47" s="1"/>
      <c r="O47" s="1"/>
      <c r="P47" s="1"/>
      <c r="AB47" s="1"/>
      <c r="AC47" s="1"/>
      <c r="AD47" s="1"/>
      <c r="AE47" s="1"/>
      <c r="AF47" s="202" t="s">
        <v>99</v>
      </c>
      <c r="AG47" s="200"/>
      <c r="AH47" s="201">
        <f>SUM(AH45:AH46)</f>
        <v>88655</v>
      </c>
      <c r="AI47" s="1"/>
    </row>
    <row r="48" spans="1:45" ht="15.75" customHeight="1">
      <c r="A48" s="195" t="s">
        <v>100</v>
      </c>
      <c r="B48" s="1"/>
      <c r="C48" s="1"/>
      <c r="D48" s="1"/>
      <c r="E48" s="1"/>
      <c r="F48" s="1"/>
      <c r="G48" s="1"/>
      <c r="H48" s="1"/>
      <c r="I48" s="1"/>
      <c r="J48" s="1"/>
      <c r="K48" s="1"/>
      <c r="L48" s="1"/>
      <c r="M48" s="1"/>
      <c r="N48" s="1"/>
      <c r="O48" s="1"/>
      <c r="P48" s="1"/>
      <c r="AB48" s="1"/>
      <c r="AC48" s="1"/>
      <c r="AD48" s="1"/>
      <c r="AE48" s="1"/>
      <c r="AF48" s="1"/>
      <c r="AG48" s="1"/>
      <c r="AH48" s="1"/>
      <c r="AI48" s="1"/>
    </row>
    <row r="49" spans="1:3" ht="18" customHeight="1">
      <c r="A49" s="195" t="s">
        <v>101</v>
      </c>
      <c r="B49" s="1"/>
      <c r="C49" s="1"/>
    </row>
  </sheetData>
  <sheetProtection algorithmName="SHA-512" hashValue="BooxF1rPnx93ddmXMO5AwOhsSoghjhWRhBpHcxenIEtxX9S9q636RPGABTfgJUqyzWu2etapMz/7lDNns7pH7w==" saltValue="VqrdDOZ94OF0j/rq4d/xRQ==" spinCount="100000" sheet="1" scenarios="1" formatCells="0" autoFilter="0"/>
  <mergeCells count="63">
    <mergeCell ref="F36:N36"/>
    <mergeCell ref="C37:D37"/>
    <mergeCell ref="F37:N37"/>
    <mergeCell ref="A38:B38"/>
    <mergeCell ref="C38:D38"/>
    <mergeCell ref="A31:B37"/>
    <mergeCell ref="C31:D31"/>
    <mergeCell ref="C32:D32"/>
    <mergeCell ref="C33:D33"/>
    <mergeCell ref="C34:D34"/>
    <mergeCell ref="C35:D35"/>
    <mergeCell ref="C36:D36"/>
    <mergeCell ref="C27:D27"/>
    <mergeCell ref="C28:D28"/>
    <mergeCell ref="C29:D29"/>
    <mergeCell ref="C30:D30"/>
    <mergeCell ref="AT30:AU30"/>
    <mergeCell ref="BC30:BD30"/>
    <mergeCell ref="C21:D21"/>
    <mergeCell ref="C22:D22"/>
    <mergeCell ref="C23:D23"/>
    <mergeCell ref="C24:D24"/>
    <mergeCell ref="C25:D25"/>
    <mergeCell ref="C26:D26"/>
    <mergeCell ref="C16:D16"/>
    <mergeCell ref="F16:N16"/>
    <mergeCell ref="C17:D17"/>
    <mergeCell ref="C18:D18"/>
    <mergeCell ref="C19:D19"/>
    <mergeCell ref="C20:D20"/>
    <mergeCell ref="AA7:AH7"/>
    <mergeCell ref="A10:B10"/>
    <mergeCell ref="C10:D10"/>
    <mergeCell ref="A11:B30"/>
    <mergeCell ref="C11:D11"/>
    <mergeCell ref="C12:D12"/>
    <mergeCell ref="F12:N12"/>
    <mergeCell ref="C13:D13"/>
    <mergeCell ref="C14:D14"/>
    <mergeCell ref="C15:D15"/>
    <mergeCell ref="D6:F6"/>
    <mergeCell ref="G6:L6"/>
    <mergeCell ref="M6:N6"/>
    <mergeCell ref="X6:Z6"/>
    <mergeCell ref="AA6:AH6"/>
    <mergeCell ref="D7:F7"/>
    <mergeCell ref="G7:L7"/>
    <mergeCell ref="M7:N7"/>
    <mergeCell ref="O7:V7"/>
    <mergeCell ref="X7:Z7"/>
    <mergeCell ref="X4:Z4"/>
    <mergeCell ref="AD4:AG4"/>
    <mergeCell ref="D5:F5"/>
    <mergeCell ref="G5:T5"/>
    <mergeCell ref="U5:W5"/>
    <mergeCell ref="X5:Z5"/>
    <mergeCell ref="AD5:AG5"/>
    <mergeCell ref="A2:B2"/>
    <mergeCell ref="C2:G2"/>
    <mergeCell ref="L2:M2"/>
    <mergeCell ref="D4:F4"/>
    <mergeCell ref="G4:T4"/>
    <mergeCell ref="U4:W4"/>
  </mergeCells>
  <phoneticPr fontId="3"/>
  <conditionalFormatting sqref="O11 O13:O42">
    <cfRule type="expression" dxfId="9" priority="9" stopIfTrue="1">
      <formula>$N11/$G11&gt;$M11/$F11</formula>
    </cfRule>
  </conditionalFormatting>
  <conditionalFormatting sqref="O12">
    <cfRule type="expression" dxfId="8" priority="10" stopIfTrue="1">
      <formula>$N12/$G12&gt;$M12/#REF!</formula>
    </cfRule>
  </conditionalFormatting>
  <conditionalFormatting sqref="O19:Q19 O17:Q17 O18:P18">
    <cfRule type="expression" dxfId="7" priority="3">
      <formula>$Z$10="備考"</formula>
    </cfRule>
  </conditionalFormatting>
  <conditionalFormatting sqref="O10:AH10">
    <cfRule type="expression" dxfId="6" priority="7">
      <formula>$Z$10="備考"</formula>
    </cfRule>
  </conditionalFormatting>
  <conditionalFormatting sqref="O35:AH38 O11:AH16 R17:AH17 AA18:AH18 R19:AH19 O20:AH33 X34:AH34 O34:V34">
    <cfRule type="expression" dxfId="5" priority="8">
      <formula>$Z$10="備考"</formula>
    </cfRule>
  </conditionalFormatting>
  <conditionalFormatting sqref="O38:AH38">
    <cfRule type="expression" dxfId="4" priority="6">
      <formula>$Z$10="備考"</formula>
    </cfRule>
  </conditionalFormatting>
  <conditionalFormatting sqref="Q17 Q19">
    <cfRule type="expression" dxfId="3" priority="1">
      <formula>$Z$10="備考"</formula>
    </cfRule>
  </conditionalFormatting>
  <conditionalFormatting sqref="Q19">
    <cfRule type="expression" dxfId="2" priority="2">
      <formula>$Z$10="備考"</formula>
    </cfRule>
  </conditionalFormatting>
  <conditionalFormatting sqref="T11:T17 T19:T38">
    <cfRule type="expression" dxfId="1" priority="4">
      <formula>$Z$10="備考"</formula>
    </cfRule>
  </conditionalFormatting>
  <conditionalFormatting sqref="AH10:AH38">
    <cfRule type="expression" dxfId="0" priority="5">
      <formula>$Z$10="備考"</formula>
    </cfRule>
  </conditionalFormatting>
  <dataValidations count="30">
    <dataValidation type="date" errorStyle="information" operator="greaterThanOrEqual" allowBlank="1" showErrorMessage="1" errorTitle="日付以外の情報が含まれています。" error="折込日のみ記載願います。_x000a_※宅配日を記載しないでください。" promptTitle="配布要項" prompt="道新読者：朝刊折込_x000a_未購読者：原則折込日前日夕刻～翌AM8時まで_x000a_※日・祝をまたぐ場合はその限りではございません。_x000a_　詳細はお問い合わせください。" sqref="D5:F5" xr:uid="{1FC3666C-2CBD-4561-BCF4-F95565E9BDA3}">
      <formula1>43983</formula1>
    </dataValidation>
    <dataValidation allowBlank="1" showInputMessage="1" showErrorMessage="1" prompt="いちのわたり" sqref="E35" xr:uid="{D63E7C21-F6B1-4F51-8410-539FEE305511}"/>
    <dataValidation allowBlank="1" showInputMessage="1" showErrorMessage="1" prompt="かみいそ" sqref="E31" xr:uid="{510A47E9-00DC-41E6-BCA7-EBA0EFBC36CF}"/>
    <dataValidation allowBlank="1" showInputMessage="1" showErrorMessage="1" prompt="くねべつ" sqref="E32" xr:uid="{E113BE28-ADA9-421A-A258-CB1E5C85BE29}"/>
    <dataValidation allowBlank="1" showInputMessage="1" showErrorMessage="1" prompt="ななえはま" sqref="E33" xr:uid="{944DEF6B-22EB-416E-A79D-AFF375BEF0B3}"/>
    <dataValidation allowBlank="1" showInputMessage="1" showErrorMessage="1" prompt="おおの" sqref="E34" xr:uid="{5E1963BE-7876-405D-98D5-D5387F34D38F}"/>
    <dataValidation allowBlank="1" showInputMessage="1" showErrorMessage="1" prompt="ひがしまえ" sqref="E36" xr:uid="{FDC3BED2-646C-4E32-8455-55B0C8A8EA06}"/>
    <dataValidation allowBlank="1" showInputMessage="1" showErrorMessage="1" prompt="ちよだ" sqref="E37" xr:uid="{FC9464ED-FCFC-42E0-BD23-BFFA90097DF8}"/>
    <dataValidation allowBlank="1" showInputMessage="1" showErrorMessage="1" prompt="ななえ" sqref="E38" xr:uid="{7C183312-C3C5-4A2B-8AF5-FB21ECD5413A}"/>
    <dataValidation allowBlank="1" showInputMessage="1" showErrorMessage="1" prompt="ほんちょう" sqref="E17" xr:uid="{E19B2115-6B5A-455B-B195-641D4789006B}"/>
    <dataValidation allowBlank="1" showInputMessage="1" showErrorMessage="1" prompt="ゆのかわ" sqref="E18" xr:uid="{92BFBCA4-86F4-43C1-96EA-97CC2A13ABCB}"/>
    <dataValidation allowBlank="1" showInputMessage="1" showErrorMessage="1" prompt="うえの" sqref="E19" xr:uid="{1FCD4B55-7830-4360-B1B0-B1DF8817B35E}"/>
    <dataValidation allowBlank="1" showInputMessage="1" showErrorMessage="1" prompt="ひよし" sqref="E20" xr:uid="{09BB4100-CF6D-4555-9AE0-A4906A695CBE}"/>
    <dataValidation allowBlank="1" showInputMessage="1" showErrorMessage="1" prompt="ふかぼり" sqref="E21" xr:uid="{B21C9A1E-0CEC-4EB7-BC9C-6EAC5B5E79F4}"/>
    <dataValidation allowBlank="1" showInputMessage="1" showErrorMessage="1" prompt="とみおか" sqref="E22" xr:uid="{0608E37E-E271-4613-A102-994B524B8750}"/>
    <dataValidation allowBlank="1" showInputMessage="1" showErrorMessage="1" prompt="ひがしとみおか" sqref="E23" xr:uid="{A890F267-C62F-43E0-AA76-9B8026C0B2EA}"/>
    <dataValidation allowBlank="1" showInputMessage="1" showErrorMessage="1" prompt="ほんどおり" sqref="E24" xr:uid="{BAF47791-F77E-4393-8521-6CD37E7BE209}"/>
    <dataValidation allowBlank="1" showInputMessage="1" showErrorMessage="1" prompt="かみやま" sqref="E25" xr:uid="{FEE9BA96-004A-4154-A242-B7B90A55B58B}"/>
    <dataValidation allowBlank="1" showInputMessage="1" showErrorMessage="1" prompt="きたみはら" sqref="E26" xr:uid="{00665ED3-054A-4F8F-9F73-C53CD0BFBBB1}"/>
    <dataValidation allowBlank="1" showInputMessage="1" showErrorMessage="1" prompt="あさひおか" sqref="E27" xr:uid="{CB25556C-B5E4-4018-8E19-2BDB38CEA174}"/>
    <dataValidation allowBlank="1" showInputMessage="1" showErrorMessage="1" prompt="みなと" sqref="E28" xr:uid="{300B2399-C067-45CC-AA40-9F207AE31CCA}"/>
    <dataValidation allowBlank="1" showInputMessage="1" showErrorMessage="1" prompt="ききょう" sqref="E29" xr:uid="{B532D927-88BA-41B5-89A3-435DF2F5678E}"/>
    <dataValidation allowBlank="1" showInputMessage="1" showErrorMessage="1" prompt="ぜにがめ" sqref="E30" xr:uid="{08A4B8D1-2A82-41BB-8F21-E4957048DBEE}"/>
    <dataValidation allowBlank="1" showInputMessage="1" showErrorMessage="1" prompt="ときとう" sqref="E16" xr:uid="{C52DAEF5-3FAC-4CCA-B45C-16A62F9102FF}"/>
    <dataValidation allowBlank="1" showInputMessage="1" showErrorMessage="1" prompt="しんかわ" sqref="E13" xr:uid="{27E9E3DB-621F-45D2-B090-5BC2B5E32BC0}"/>
    <dataValidation allowBlank="1" showInputMessage="1" showErrorMessage="1" prompt="かめだ" sqref="E14" xr:uid="{9FBC0B44-764F-403E-BAAB-E8A05211D3B1}"/>
    <dataValidation allowBlank="1" showInputMessage="1" showErrorMessage="1" prompt="ちよがだい" sqref="E15" xr:uid="{CEF3DFEE-950D-4F49-A28A-3E870E5B6014}"/>
    <dataValidation allowBlank="1" showInputMessage="1" showErrorMessage="1" prompt="あさひ" sqref="E11" xr:uid="{E614F572-406E-490C-9E87-F3145545F87F}"/>
    <dataValidation allowBlank="1" showInputMessage="1" showErrorMessage="1" prompt="おおてまち" sqref="E12" xr:uid="{C8DC65A3-244F-4B5B-8C5B-07B7180A709B}"/>
    <dataValidation type="whole" errorStyle="information" allowBlank="1" showInputMessage="1" showErrorMessage="1" errorTitle="定数オーバー" error="定数オーバーです。" sqref="M13:N15 M38:N38 M11:N11 M17:N35" xr:uid="{B3CC59C7-6398-430A-9D10-D4AAF297592E}">
      <formula1>0</formula1>
      <formula2>F11</formula2>
    </dataValidation>
  </dataValidations>
  <printOptions horizontalCentered="1" verticalCentered="1"/>
  <pageMargins left="0.31496062992125984" right="0.19685039370078741" top="0.31496062992125984" bottom="0.31496062992125984" header="0.19685039370078741" footer="0.19685039370078741"/>
  <pageSetup paperSize="9" scale="72"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5-E.函館市・北斗市・七飯町 【函館HIT】</vt:lpstr>
      <vt:lpstr>'5-E.函館市・北斗市・七飯町 【函館HIT】'!Print_Area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峻大</dc:creator>
  <cp:lastModifiedBy>小林 峻大</cp:lastModifiedBy>
  <dcterms:created xsi:type="dcterms:W3CDTF">2026-04-20T11:40:42Z</dcterms:created>
  <dcterms:modified xsi:type="dcterms:W3CDTF">2026-04-20T11:40:43Z</dcterms:modified>
</cp:coreProperties>
</file>