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AC8FA23-0111-4557-B2A6-20C8E69592EA}" xr6:coauthVersionLast="47" xr6:coauthVersionMax="47" xr10:uidLastSave="{00000000-0000-0000-0000-000000000000}"/>
  <bookViews>
    <workbookView xWindow="-110" yWindow="-110" windowWidth="19420" windowHeight="11500" xr2:uid="{0E12694C-3C56-4BE4-B496-77BD451A9E1F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5" i="1" s="1"/>
  <c r="AG28" i="1" s="1"/>
  <c r="AH32" i="1"/>
  <c r="AG32" i="1"/>
  <c r="AH30" i="1"/>
  <c r="AH28" i="1" s="1"/>
  <c r="AG30" i="1"/>
  <c r="O7" i="1"/>
  <c r="G7" i="1"/>
  <c r="A5" i="1"/>
</calcChain>
</file>

<file path=xl/sharedStrings.xml><?xml version="1.0" encoding="utf-8"?>
<sst xmlns="http://schemas.openxmlformats.org/spreadsheetml/2006/main" count="238" uniqueCount="208">
  <si>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</si>
  <si>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</si>
  <si>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</si>
  <si>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</si>
  <si>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</si>
  <si>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</si>
  <si>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</si>
  <si>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</si>
  <si>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</si>
  <si>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</si>
  <si>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</si>
  <si>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</si>
  <si>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</si>
  <si>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</si>
  <si>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</si>
  <si>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</si>
  <si>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</si>
  <si>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</si>
  <si>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</si>
  <si>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</si>
  <si>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</si>
  <si>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</si>
  <si>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</si>
  <si>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</si>
  <si>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</si>
  <si>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</si>
  <si>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</si>
  <si>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</si>
  <si>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</si>
  <si>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</si>
  <si>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</si>
  <si>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</si>
  <si>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</si>
  <si>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</si>
  <si>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</si>
  <si>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</si>
  <si>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</si>
  <si>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</si>
  <si>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</si>
  <si>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</si>
  <si>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</si>
  <si>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</si>
  <si>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</si>
  <si>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</si>
  <si>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</si>
  <si>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</si>
  <si>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</si>
  <si>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</si>
  <si>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</si>
  <si>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</si>
  <si>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</si>
  <si>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</si>
  <si>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</si>
  <si>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</si>
  <si>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</si>
  <si>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</si>
  <si>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</si>
  <si>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</si>
  <si>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</si>
  <si>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</si>
  <si>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</si>
  <si>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</si>
  <si>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</si>
  <si>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</si>
  <si>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</si>
  <si>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</si>
  <si>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</si>
  <si>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</si>
  <si>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</si>
  <si>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</si>
  <si>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</si>
  <si>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</si>
  <si>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</si>
  <si>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</si>
  <si>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</si>
  <si>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</si>
  <si>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</si>
  <si>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</si>
  <si>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</si>
  <si>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</si>
  <si>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</si>
  <si>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</si>
  <si>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</si>
  <si>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</si>
  <si>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</si>
  <si>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</si>
  <si>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</si>
  <si>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</si>
  <si>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</si>
  <si>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</si>
  <si>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</si>
  <si>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</si>
  <si>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</si>
  <si>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</si>
  <si>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</si>
  <si>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</si>
  <si>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</si>
  <si>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</si>
  <si>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</si>
  <si>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</si>
  <si>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</si>
  <si>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</si>
  <si>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</si>
  <si>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</si>
  <si>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</si>
  <si>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</si>
  <si>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和へ統合）</t>
    <rPh sb="4" eb="5">
      <t>ワ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</si>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</sst>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5" xfId="1" applyNumberFormat="1" applyFont="1" applyBorder="1" applyAlignment="1">
      <alignment vertical="center" shrinkToFit="1"/>
    </xf>
    <xf numFmtId="38" fontId="19" fillId="0" borderId="46" xfId="2" applyFont="1" applyFill="1" applyBorder="1" applyAlignment="1" applyProtection="1">
      <alignment vertical="center"/>
    </xf>
    <xf numFmtId="38" fontId="10" fillId="0" borderId="47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0" fontId="2" fillId="4" borderId="41" xfId="1" applyFont="1" applyFill="1" applyBorder="1" applyAlignment="1">
      <alignment vertical="center" shrinkToFit="1"/>
    </xf>
    <xf numFmtId="0" fontId="2" fillId="4" borderId="49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1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2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3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5" xfId="2" applyFont="1" applyFill="1" applyBorder="1" applyAlignment="1" applyProtection="1">
      <alignment vertical="center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4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1" xfId="1" applyFont="1" applyBorder="1" applyAlignment="1">
      <alignment horizontal="center" vertical="center" shrinkToFit="1"/>
    </xf>
    <xf numFmtId="0" fontId="20" fillId="0" borderId="46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5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horizontal="center" vertical="center" shrinkToFit="1"/>
    </xf>
    <xf numFmtId="38" fontId="19" fillId="3" borderId="58" xfId="2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4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4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4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4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4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4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9" xfId="1" applyFont="1" applyBorder="1" applyAlignment="1">
      <alignment vertical="center"/>
    </xf>
    <xf numFmtId="0" fontId="20" fillId="5" borderId="54" xfId="1" applyFont="1" applyFill="1" applyBorder="1" applyAlignment="1">
      <alignment horizontal="center" vertical="center" shrinkToFit="1"/>
    </xf>
    <xf numFmtId="0" fontId="18" fillId="6" borderId="54" xfId="1" applyFont="1" applyFill="1" applyBorder="1" applyAlignment="1">
      <alignment vertical="center" shrinkToFit="1"/>
    </xf>
    <xf numFmtId="179" fontId="8" fillId="6" borderId="51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0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4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0" borderId="46" xfId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2" fillId="0" borderId="100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1" xfId="1" applyFont="1" applyFill="1" applyBorder="1" applyAlignment="1">
      <alignment horizontal="center" vertical="center" shrinkToFit="1"/>
    </xf>
    <xf numFmtId="0" fontId="18" fillId="3" borderId="46" xfId="1" applyFont="1" applyFill="1" applyBorder="1" applyAlignment="1">
      <alignment vertical="center" shrinkToFit="1"/>
    </xf>
    <xf numFmtId="179" fontId="8" fillId="0" borderId="51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115" xfId="1" applyFont="1" applyBorder="1" applyAlignment="1" applyProtection="1">
      <alignment horizontal="center" vertical="center" shrinkToFit="1"/>
      <protection locked="0"/>
    </xf>
    <xf numFmtId="38" fontId="19" fillId="0" borderId="115" xfId="2" applyFont="1" applyFill="1" applyBorder="1" applyAlignment="1">
      <alignment vertical="center"/>
    </xf>
    <xf numFmtId="38" fontId="10" fillId="2" borderId="116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9" fillId="3" borderId="115" xfId="2" applyFont="1" applyFill="1" applyBorder="1" applyAlignment="1">
      <alignment vertical="center"/>
    </xf>
    <xf numFmtId="38" fontId="10" fillId="3" borderId="117" xfId="2" applyFont="1" applyFill="1" applyBorder="1" applyAlignment="1" applyProtection="1">
      <alignment vertical="center"/>
      <protection locked="0"/>
    </xf>
    <xf numFmtId="0" fontId="28" fillId="2" borderId="49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8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9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9" xfId="1" applyFont="1" applyFill="1" applyBorder="1" applyAlignment="1">
      <alignment vertical="center"/>
    </xf>
    <xf numFmtId="38" fontId="35" fillId="0" borderId="119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20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52DACA55-DC9E-46D1-A94A-BC03322BD044}"/>
    <cellStyle name="標準" xfId="0" builtinId="0"/>
    <cellStyle name="標準 5" xfId="1" xr:uid="{CC6E1C4B-C08F-4C4D-BEA4-C2DCF2F03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8B49-790A-4EA1-832E-352B94514E66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46082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1670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2" t="s">
        <v>31</v>
      </c>
      <c r="O11" s="93">
        <v>1850</v>
      </c>
      <c r="P11" s="97"/>
      <c r="Q11" s="95" t="s">
        <v>32</v>
      </c>
      <c r="R11" s="2"/>
      <c r="S11" s="98"/>
      <c r="T11" s="99"/>
      <c r="U11" s="100">
        <v>14110</v>
      </c>
      <c r="V11" s="101"/>
      <c r="W11" s="92" t="s">
        <v>33</v>
      </c>
      <c r="X11" s="93">
        <v>520</v>
      </c>
      <c r="Y11" s="97"/>
      <c r="Z11" s="102" t="s">
        <v>34</v>
      </c>
      <c r="AA11" s="103"/>
      <c r="AB11" s="88" t="s">
        <v>35</v>
      </c>
      <c r="AC11" s="89"/>
      <c r="AD11" s="104">
        <v>16410</v>
      </c>
      <c r="AE11" s="105"/>
      <c r="AF11" s="106" t="s">
        <v>36</v>
      </c>
      <c r="AG11" s="107" t="s">
        <v>37</v>
      </c>
      <c r="AH11" s="108"/>
      <c r="AI11" s="109" t="s">
        <v>38</v>
      </c>
      <c r="AJ11" s="2"/>
    </row>
    <row r="12" spans="1:37" ht="15.75" customHeight="1" thickBot="1">
      <c r="A12" s="110"/>
      <c r="B12" s="111"/>
      <c r="C12" s="112">
        <v>14050</v>
      </c>
      <c r="D12" s="113"/>
      <c r="E12" s="114" t="s">
        <v>39</v>
      </c>
      <c r="F12" s="115">
        <v>890</v>
      </c>
      <c r="G12" s="94"/>
      <c r="H12" s="95" t="s">
        <v>40</v>
      </c>
      <c r="I12" s="96"/>
      <c r="J12" s="116" t="s">
        <v>41</v>
      </c>
      <c r="K12" s="117"/>
      <c r="L12" s="112">
        <v>14150</v>
      </c>
      <c r="M12" s="118"/>
      <c r="N12" s="114" t="s">
        <v>42</v>
      </c>
      <c r="O12" s="119">
        <v>1405</v>
      </c>
      <c r="P12" s="94"/>
      <c r="Q12" s="95" t="s">
        <v>43</v>
      </c>
      <c r="R12" s="2"/>
      <c r="S12" s="120"/>
      <c r="T12" s="121"/>
      <c r="U12" s="122">
        <v>16010</v>
      </c>
      <c r="V12" s="123"/>
      <c r="W12" s="124" t="s">
        <v>44</v>
      </c>
      <c r="X12" s="125">
        <v>1475</v>
      </c>
      <c r="Y12" s="126"/>
      <c r="Z12" s="2" t="s">
        <v>45</v>
      </c>
      <c r="AA12" s="2"/>
      <c r="AB12" s="110"/>
      <c r="AC12" s="111"/>
      <c r="AD12" s="127">
        <v>16420</v>
      </c>
      <c r="AE12" s="128"/>
      <c r="AF12" s="114" t="s">
        <v>46</v>
      </c>
      <c r="AG12" s="125">
        <v>140</v>
      </c>
      <c r="AH12" s="94"/>
      <c r="AI12" s="109" t="s">
        <v>47</v>
      </c>
      <c r="AJ12" s="2"/>
    </row>
    <row r="13" spans="1:37" ht="15.75" customHeight="1" thickBot="1">
      <c r="A13" s="116" t="s">
        <v>48</v>
      </c>
      <c r="B13" s="117"/>
      <c r="C13" s="112">
        <v>14020</v>
      </c>
      <c r="D13" s="113"/>
      <c r="E13" s="114" t="s">
        <v>49</v>
      </c>
      <c r="F13" s="129">
        <v>230</v>
      </c>
      <c r="G13" s="94"/>
      <c r="H13" s="95" t="s">
        <v>50</v>
      </c>
      <c r="I13" s="96"/>
      <c r="J13" s="116" t="s">
        <v>51</v>
      </c>
      <c r="K13" s="117"/>
      <c r="L13" s="112">
        <v>14170</v>
      </c>
      <c r="M13" s="118"/>
      <c r="N13" s="114" t="s">
        <v>52</v>
      </c>
      <c r="O13" s="119">
        <v>2895</v>
      </c>
      <c r="P13" s="94"/>
      <c r="Q13" s="95" t="s">
        <v>53</v>
      </c>
      <c r="R13" s="2"/>
      <c r="S13" s="120"/>
      <c r="T13" s="121"/>
      <c r="U13" s="112">
        <v>16020</v>
      </c>
      <c r="V13" s="130"/>
      <c r="W13" s="131" t="s">
        <v>54</v>
      </c>
      <c r="X13" s="132">
        <v>4545</v>
      </c>
      <c r="Y13" s="94"/>
      <c r="Z13" s="2" t="s">
        <v>55</v>
      </c>
      <c r="AA13" s="2"/>
      <c r="AB13" s="110"/>
      <c r="AC13" s="111"/>
      <c r="AD13" s="133">
        <v>16430</v>
      </c>
      <c r="AE13" s="134"/>
      <c r="AF13" s="135" t="s">
        <v>56</v>
      </c>
      <c r="AG13" s="136" t="s">
        <v>37</v>
      </c>
      <c r="AH13" s="137"/>
      <c r="AI13" s="109"/>
      <c r="AJ13" s="2"/>
    </row>
    <row r="14" spans="1:37" ht="15.75" customHeight="1" thickBot="1">
      <c r="A14" s="110"/>
      <c r="B14" s="111"/>
      <c r="C14" s="138">
        <v>14021</v>
      </c>
      <c r="D14" s="139"/>
      <c r="E14" s="140" t="s">
        <v>57</v>
      </c>
      <c r="F14" s="136" t="s">
        <v>58</v>
      </c>
      <c r="G14" s="137"/>
      <c r="H14" s="95" t="s">
        <v>59</v>
      </c>
      <c r="I14" s="96"/>
      <c r="J14" s="116" t="s">
        <v>60</v>
      </c>
      <c r="K14" s="117"/>
      <c r="L14" s="133">
        <v>14190</v>
      </c>
      <c r="M14" s="134"/>
      <c r="N14" s="141" t="s">
        <v>61</v>
      </c>
      <c r="O14" s="136" t="s">
        <v>62</v>
      </c>
      <c r="P14" s="137"/>
      <c r="Q14" s="95"/>
      <c r="R14" s="2"/>
      <c r="S14" s="110" t="s">
        <v>63</v>
      </c>
      <c r="T14" s="111"/>
      <c r="U14" s="112">
        <v>16030</v>
      </c>
      <c r="V14" s="130"/>
      <c r="W14" s="131" t="s">
        <v>64</v>
      </c>
      <c r="X14" s="132">
        <v>2030</v>
      </c>
      <c r="Y14" s="94"/>
      <c r="Z14" s="2" t="s">
        <v>65</v>
      </c>
      <c r="AA14" s="2"/>
      <c r="AB14" s="110"/>
      <c r="AC14" s="111"/>
      <c r="AD14" s="127">
        <v>16440</v>
      </c>
      <c r="AE14" s="128"/>
      <c r="AF14" s="142" t="s">
        <v>66</v>
      </c>
      <c r="AG14" s="125">
        <v>4455</v>
      </c>
      <c r="AH14" s="94"/>
      <c r="AI14" s="109" t="s">
        <v>67</v>
      </c>
      <c r="AJ14" s="2"/>
    </row>
    <row r="15" spans="1:37" ht="15.75" customHeight="1" thickBot="1">
      <c r="A15" s="110"/>
      <c r="B15" s="111"/>
      <c r="C15" s="133">
        <v>14030</v>
      </c>
      <c r="D15" s="134"/>
      <c r="E15" s="141" t="s">
        <v>68</v>
      </c>
      <c r="F15" s="136" t="s">
        <v>58</v>
      </c>
      <c r="G15" s="137"/>
      <c r="H15" s="95" t="s">
        <v>69</v>
      </c>
      <c r="I15" s="96"/>
      <c r="J15" s="110"/>
      <c r="K15" s="111"/>
      <c r="L15" s="112">
        <v>14200</v>
      </c>
      <c r="M15" s="118"/>
      <c r="N15" s="114" t="s">
        <v>70</v>
      </c>
      <c r="O15" s="119">
        <v>385</v>
      </c>
      <c r="P15" s="94"/>
      <c r="Q15" s="95" t="s">
        <v>71</v>
      </c>
      <c r="R15" s="2"/>
      <c r="S15" s="110" t="s">
        <v>72</v>
      </c>
      <c r="T15" s="111"/>
      <c r="U15" s="143">
        <v>16040</v>
      </c>
      <c r="V15" s="144"/>
      <c r="W15" s="145" t="s">
        <v>73</v>
      </c>
      <c r="X15" s="146">
        <v>3440</v>
      </c>
      <c r="Y15" s="94"/>
      <c r="Z15" s="2" t="s">
        <v>74</v>
      </c>
      <c r="AA15" s="2"/>
      <c r="AB15" s="116" t="s">
        <v>75</v>
      </c>
      <c r="AC15" s="117"/>
      <c r="AD15" s="127">
        <v>16450</v>
      </c>
      <c r="AE15" s="128"/>
      <c r="AF15" s="114" t="s">
        <v>76</v>
      </c>
      <c r="AG15" s="125">
        <v>795</v>
      </c>
      <c r="AH15" s="94"/>
      <c r="AI15" s="109" t="s">
        <v>77</v>
      </c>
      <c r="AJ15" s="2"/>
    </row>
    <row r="16" spans="1:37" ht="15.75" customHeight="1" thickBot="1">
      <c r="A16" s="110"/>
      <c r="B16" s="111"/>
      <c r="C16" s="112">
        <v>16380</v>
      </c>
      <c r="D16" s="113"/>
      <c r="E16" s="114" t="s">
        <v>78</v>
      </c>
      <c r="F16" s="129">
        <v>205</v>
      </c>
      <c r="G16" s="94"/>
      <c r="H16" s="95" t="s">
        <v>79</v>
      </c>
      <c r="I16" s="96"/>
      <c r="J16" s="110"/>
      <c r="K16" s="111"/>
      <c r="L16" s="112">
        <v>14210</v>
      </c>
      <c r="M16" s="118"/>
      <c r="N16" s="114" t="s">
        <v>80</v>
      </c>
      <c r="O16" s="119">
        <v>75</v>
      </c>
      <c r="P16" s="94"/>
      <c r="Q16" s="95" t="s">
        <v>81</v>
      </c>
      <c r="R16" s="2"/>
      <c r="S16" s="110" t="s">
        <v>82</v>
      </c>
      <c r="T16" s="147"/>
      <c r="U16" s="148">
        <v>16050</v>
      </c>
      <c r="V16" s="149"/>
      <c r="W16" s="150" t="s">
        <v>83</v>
      </c>
      <c r="X16" s="151">
        <v>820</v>
      </c>
      <c r="Y16" s="152"/>
      <c r="Z16" s="2" t="s">
        <v>84</v>
      </c>
      <c r="AA16" s="2"/>
      <c r="AB16" s="116" t="s">
        <v>85</v>
      </c>
      <c r="AC16" s="117"/>
      <c r="AD16" s="127">
        <v>16460</v>
      </c>
      <c r="AE16" s="128"/>
      <c r="AF16" s="114" t="s">
        <v>86</v>
      </c>
      <c r="AG16" s="125">
        <v>585</v>
      </c>
      <c r="AH16" s="94"/>
      <c r="AI16" s="102" t="s">
        <v>87</v>
      </c>
      <c r="AJ16" s="2"/>
      <c r="AK16" s="77"/>
    </row>
    <row r="17" spans="1:37" ht="15.75" customHeight="1">
      <c r="A17" s="110"/>
      <c r="B17" s="111"/>
      <c r="C17" s="112">
        <v>16382</v>
      </c>
      <c r="D17" s="153"/>
      <c r="E17" s="154" t="s">
        <v>88</v>
      </c>
      <c r="F17" s="119">
        <v>20</v>
      </c>
      <c r="G17" s="94"/>
      <c r="H17" s="95" t="s">
        <v>89</v>
      </c>
      <c r="I17" s="96"/>
      <c r="J17" s="116" t="s">
        <v>90</v>
      </c>
      <c r="K17" s="117"/>
      <c r="L17" s="112">
        <v>14070</v>
      </c>
      <c r="M17" s="118"/>
      <c r="N17" s="114" t="s">
        <v>91</v>
      </c>
      <c r="O17" s="119">
        <v>1350</v>
      </c>
      <c r="P17" s="94"/>
      <c r="Q17" s="95" t="s">
        <v>92</v>
      </c>
      <c r="R17" s="2"/>
      <c r="S17" s="120"/>
      <c r="T17" s="121"/>
      <c r="U17" s="155">
        <v>14130</v>
      </c>
      <c r="V17" s="156"/>
      <c r="W17" s="154" t="s">
        <v>93</v>
      </c>
      <c r="X17" s="119">
        <v>25</v>
      </c>
      <c r="Y17" s="94"/>
      <c r="Z17" s="2" t="s">
        <v>94</v>
      </c>
      <c r="AA17" s="2"/>
      <c r="AB17" s="116" t="s">
        <v>95</v>
      </c>
      <c r="AC17" s="117"/>
      <c r="AD17" s="127">
        <v>16470</v>
      </c>
      <c r="AE17" s="128"/>
      <c r="AF17" s="114" t="s">
        <v>96</v>
      </c>
      <c r="AG17" s="119">
        <v>430</v>
      </c>
      <c r="AH17" s="94"/>
      <c r="AI17" s="109" t="s">
        <v>97</v>
      </c>
      <c r="AJ17" s="2"/>
      <c r="AK17" s="77"/>
    </row>
    <row r="18" spans="1:37" ht="15.75" customHeight="1">
      <c r="A18" s="110"/>
      <c r="B18" s="111"/>
      <c r="C18" s="133">
        <v>16385</v>
      </c>
      <c r="D18" s="157"/>
      <c r="E18" s="141" t="s">
        <v>98</v>
      </c>
      <c r="F18" s="158" t="s">
        <v>99</v>
      </c>
      <c r="G18" s="159"/>
      <c r="H18" s="95" t="s">
        <v>100</v>
      </c>
      <c r="I18" s="96"/>
      <c r="J18" s="110"/>
      <c r="K18" s="111"/>
      <c r="L18" s="133">
        <v>14090</v>
      </c>
      <c r="M18" s="134"/>
      <c r="N18" s="160" t="s">
        <v>101</v>
      </c>
      <c r="O18" s="136" t="s">
        <v>102</v>
      </c>
      <c r="P18" s="137"/>
      <c r="Q18" s="95"/>
      <c r="R18" s="2"/>
      <c r="S18" s="120"/>
      <c r="T18" s="121"/>
      <c r="U18" s="112">
        <v>14140</v>
      </c>
      <c r="V18" s="161"/>
      <c r="W18" s="162" t="s">
        <v>103</v>
      </c>
      <c r="X18" s="163">
        <v>1160</v>
      </c>
      <c r="Y18" s="164"/>
      <c r="Z18" s="2" t="s">
        <v>104</v>
      </c>
      <c r="AA18" s="2"/>
      <c r="AB18" s="110"/>
      <c r="AC18" s="111"/>
      <c r="AD18" s="138">
        <v>16480</v>
      </c>
      <c r="AE18" s="139"/>
      <c r="AF18" s="165" t="s">
        <v>105</v>
      </c>
      <c r="AG18" s="166" t="s">
        <v>106</v>
      </c>
      <c r="AH18" s="167"/>
      <c r="AI18" s="109" t="s">
        <v>107</v>
      </c>
      <c r="AJ18" s="2"/>
    </row>
    <row r="19" spans="1:37" ht="15.75" customHeight="1">
      <c r="A19" s="168"/>
      <c r="B19" s="169"/>
      <c r="C19" s="170">
        <v>16386</v>
      </c>
      <c r="D19" s="171"/>
      <c r="E19" s="172" t="s">
        <v>108</v>
      </c>
      <c r="F19" s="136" t="s">
        <v>109</v>
      </c>
      <c r="G19" s="137"/>
      <c r="H19" s="95" t="s">
        <v>110</v>
      </c>
      <c r="I19" s="96"/>
      <c r="J19" s="110"/>
      <c r="K19" s="111"/>
      <c r="L19" s="133">
        <v>14220</v>
      </c>
      <c r="M19" s="173"/>
      <c r="N19" s="160" t="s">
        <v>111</v>
      </c>
      <c r="O19" s="136" t="s">
        <v>102</v>
      </c>
      <c r="P19" s="137"/>
      <c r="Q19" s="95"/>
      <c r="R19" s="103"/>
      <c r="S19" s="174" t="s">
        <v>112</v>
      </c>
      <c r="T19" s="175"/>
      <c r="U19" s="127">
        <v>16070</v>
      </c>
      <c r="V19" s="176"/>
      <c r="W19" s="114" t="s">
        <v>113</v>
      </c>
      <c r="X19" s="119">
        <v>1540</v>
      </c>
      <c r="Y19" s="94"/>
      <c r="Z19" s="2" t="s">
        <v>114</v>
      </c>
      <c r="AA19" s="2"/>
      <c r="AB19" s="177" t="s">
        <v>115</v>
      </c>
      <c r="AC19" s="175"/>
      <c r="AD19" s="127">
        <v>16490</v>
      </c>
      <c r="AE19" s="128"/>
      <c r="AF19" s="114" t="s">
        <v>116</v>
      </c>
      <c r="AG19" s="119">
        <v>720</v>
      </c>
      <c r="AH19" s="94"/>
      <c r="AI19" s="109" t="s">
        <v>117</v>
      </c>
      <c r="AJ19" s="2"/>
    </row>
    <row r="20" spans="1:37" ht="15.75" customHeight="1">
      <c r="A20" s="178" t="s">
        <v>118</v>
      </c>
      <c r="B20" s="178"/>
      <c r="C20" s="178"/>
      <c r="D20" s="178"/>
      <c r="E20" s="178"/>
      <c r="F20" s="178"/>
      <c r="G20" s="178"/>
      <c r="H20" s="95"/>
      <c r="I20" s="96"/>
      <c r="J20" s="110"/>
      <c r="K20" s="111"/>
      <c r="L20" s="138">
        <v>14230</v>
      </c>
      <c r="M20" s="179"/>
      <c r="N20" s="165" t="s">
        <v>119</v>
      </c>
      <c r="O20" s="136" t="s">
        <v>102</v>
      </c>
      <c r="P20" s="137"/>
      <c r="Q20" s="95" t="s">
        <v>120</v>
      </c>
      <c r="R20" s="2"/>
      <c r="S20" s="116" t="s">
        <v>121</v>
      </c>
      <c r="T20" s="117"/>
      <c r="U20" s="133">
        <v>16100</v>
      </c>
      <c r="V20" s="180"/>
      <c r="W20" s="181" t="s">
        <v>122</v>
      </c>
      <c r="X20" s="182" t="s">
        <v>123</v>
      </c>
      <c r="Y20" s="183"/>
      <c r="Z20" s="2"/>
      <c r="AA20" s="2"/>
      <c r="AB20" s="116" t="s">
        <v>124</v>
      </c>
      <c r="AC20" s="117"/>
      <c r="AD20" s="127">
        <v>16390</v>
      </c>
      <c r="AE20" s="128"/>
      <c r="AF20" s="114" t="s">
        <v>125</v>
      </c>
      <c r="AG20" s="119">
        <v>210</v>
      </c>
      <c r="AH20" s="94"/>
      <c r="AI20" s="109" t="s">
        <v>126</v>
      </c>
      <c r="AJ20" s="2"/>
    </row>
    <row r="21" spans="1:37" ht="15.75" customHeight="1">
      <c r="A21" s="184" t="s">
        <v>127</v>
      </c>
      <c r="B21" s="2"/>
      <c r="C21" s="2"/>
      <c r="D21" s="2"/>
      <c r="E21" s="2"/>
      <c r="F21" s="2"/>
      <c r="G21" s="2"/>
      <c r="H21" s="95"/>
      <c r="I21" s="96"/>
      <c r="J21" s="168"/>
      <c r="K21" s="169"/>
      <c r="L21" s="185">
        <v>14240</v>
      </c>
      <c r="M21" s="186"/>
      <c r="N21" s="187" t="s">
        <v>128</v>
      </c>
      <c r="O21" s="188">
        <v>40</v>
      </c>
      <c r="P21" s="189"/>
      <c r="Q21" s="95" t="s">
        <v>129</v>
      </c>
      <c r="R21" s="2"/>
      <c r="S21" s="110"/>
      <c r="T21" s="111"/>
      <c r="U21" s="127">
        <v>16110</v>
      </c>
      <c r="V21" s="176"/>
      <c r="W21" s="114" t="s">
        <v>130</v>
      </c>
      <c r="X21" s="163">
        <v>2130</v>
      </c>
      <c r="Y21" s="94"/>
      <c r="Z21" s="2" t="s">
        <v>131</v>
      </c>
      <c r="AA21" s="2"/>
      <c r="AB21" s="110"/>
      <c r="AC21" s="111"/>
      <c r="AD21" s="133">
        <v>18430</v>
      </c>
      <c r="AE21" s="134"/>
      <c r="AF21" s="141" t="s">
        <v>132</v>
      </c>
      <c r="AG21" s="136" t="s">
        <v>133</v>
      </c>
      <c r="AH21" s="137"/>
      <c r="AI21" s="109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90"/>
      <c r="T22" s="191"/>
      <c r="U22" s="127">
        <v>16120</v>
      </c>
      <c r="V22" s="176"/>
      <c r="W22" s="114" t="s">
        <v>134</v>
      </c>
      <c r="X22" s="119">
        <v>1850</v>
      </c>
      <c r="Y22" s="94"/>
      <c r="Z22" s="2" t="s">
        <v>135</v>
      </c>
      <c r="AA22" s="2"/>
      <c r="AB22" s="168"/>
      <c r="AC22" s="169"/>
      <c r="AD22" s="192">
        <v>18450</v>
      </c>
      <c r="AE22" s="193"/>
      <c r="AF22" s="194" t="s">
        <v>136</v>
      </c>
      <c r="AG22" s="188">
        <v>15</v>
      </c>
      <c r="AH22" s="189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6" t="s">
        <v>138</v>
      </c>
      <c r="T23" s="117"/>
      <c r="U23" s="127">
        <v>16150</v>
      </c>
      <c r="V23" s="176"/>
      <c r="W23" s="114" t="s">
        <v>139</v>
      </c>
      <c r="X23" s="119">
        <v>1185</v>
      </c>
      <c r="Y23" s="94"/>
      <c r="Z23" s="2" t="s">
        <v>140</v>
      </c>
      <c r="AA23" s="2"/>
      <c r="AB23" s="195" t="s">
        <v>141</v>
      </c>
      <c r="AC23" s="196"/>
      <c r="AD23" s="196"/>
      <c r="AE23" s="196"/>
      <c r="AF23" s="196"/>
      <c r="AG23" s="196"/>
      <c r="AH23" s="196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6" t="s">
        <v>142</v>
      </c>
      <c r="T24" s="117"/>
      <c r="U24" s="138">
        <v>16160</v>
      </c>
      <c r="V24" s="197"/>
      <c r="W24" s="165" t="s">
        <v>143</v>
      </c>
      <c r="X24" s="198" t="s">
        <v>144</v>
      </c>
      <c r="Y24" s="199"/>
      <c r="Z24" s="2" t="s">
        <v>145</v>
      </c>
      <c r="AA24" s="2"/>
      <c r="AB24" s="2"/>
      <c r="AC24" s="2"/>
      <c r="AD24" s="2"/>
      <c r="AE24" s="2"/>
      <c r="AF24" s="77"/>
      <c r="AG24" s="200"/>
      <c r="AH24" s="201"/>
      <c r="AI24" s="2"/>
      <c r="AJ24" s="2"/>
    </row>
    <row r="25" spans="1:37" ht="15.75" customHeight="1" thickTop="1" thickBot="1">
      <c r="A25" s="202" t="s">
        <v>146</v>
      </c>
      <c r="B25" s="202"/>
      <c r="C25" s="202"/>
      <c r="D25" s="202"/>
      <c r="E25" s="202"/>
      <c r="F25" s="202"/>
      <c r="G25" s="202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90"/>
      <c r="T25" s="191"/>
      <c r="U25" s="127">
        <v>16170</v>
      </c>
      <c r="V25" s="176"/>
      <c r="W25" s="162" t="s">
        <v>147</v>
      </c>
      <c r="X25" s="163">
        <v>2940</v>
      </c>
      <c r="Y25" s="94"/>
      <c r="Z25" s="2" t="s">
        <v>148</v>
      </c>
      <c r="AA25" s="2"/>
      <c r="AB25" s="203" t="s">
        <v>149</v>
      </c>
      <c r="AC25" s="204"/>
      <c r="AD25" s="204"/>
      <c r="AE25" s="204"/>
      <c r="AF25" s="204"/>
      <c r="AG25" s="204"/>
      <c r="AH25" s="205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6" t="s">
        <v>24</v>
      </c>
      <c r="G26" s="207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6" t="s">
        <v>150</v>
      </c>
      <c r="T26" s="117"/>
      <c r="U26" s="127">
        <v>16180</v>
      </c>
      <c r="V26" s="208"/>
      <c r="W26" s="131" t="s">
        <v>151</v>
      </c>
      <c r="X26" s="132">
        <v>3225</v>
      </c>
      <c r="Y26" s="94"/>
      <c r="Z26" s="2" t="s">
        <v>152</v>
      </c>
      <c r="AA26" s="2"/>
      <c r="AB26" s="209"/>
      <c r="AC26" s="210"/>
      <c r="AD26" s="210"/>
      <c r="AE26" s="210"/>
      <c r="AF26" s="210"/>
      <c r="AG26" s="210"/>
      <c r="AH26" s="211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2" t="s">
        <v>154</v>
      </c>
      <c r="F27" s="93">
        <v>670</v>
      </c>
      <c r="G27" s="94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0"/>
      <c r="T27" s="111"/>
      <c r="U27" s="127">
        <v>16190</v>
      </c>
      <c r="V27" s="208"/>
      <c r="W27" s="131" t="s">
        <v>156</v>
      </c>
      <c r="X27" s="132">
        <v>3245</v>
      </c>
      <c r="Y27" s="94"/>
      <c r="Z27" s="2" t="s">
        <v>157</v>
      </c>
      <c r="AA27" s="2"/>
      <c r="AB27" s="212" t="s">
        <v>22</v>
      </c>
      <c r="AC27" s="213"/>
      <c r="AD27" s="214" t="s">
        <v>158</v>
      </c>
      <c r="AE27" s="215"/>
      <c r="AF27" s="216" t="s">
        <v>159</v>
      </c>
      <c r="AG27" s="217" t="s">
        <v>24</v>
      </c>
      <c r="AH27" s="218" t="s">
        <v>25</v>
      </c>
      <c r="AI27" s="2"/>
      <c r="AJ27" s="2"/>
    </row>
    <row r="28" spans="1:37" ht="15.75" customHeight="1">
      <c r="A28" s="116" t="s">
        <v>160</v>
      </c>
      <c r="B28" s="117"/>
      <c r="C28" s="112">
        <v>16350</v>
      </c>
      <c r="D28" s="113"/>
      <c r="E28" s="114" t="s">
        <v>161</v>
      </c>
      <c r="F28" s="119">
        <v>95</v>
      </c>
      <c r="G28" s="94"/>
      <c r="H28" s="95" t="s">
        <v>162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0" t="s">
        <v>72</v>
      </c>
      <c r="T28" s="111"/>
      <c r="U28" s="127">
        <v>57150</v>
      </c>
      <c r="V28" s="128"/>
      <c r="W28" s="219" t="s">
        <v>163</v>
      </c>
      <c r="X28" s="132">
        <v>590</v>
      </c>
      <c r="Y28" s="220"/>
      <c r="Z28" s="2" t="s">
        <v>164</v>
      </c>
      <c r="AA28" s="2"/>
      <c r="AB28" s="221" t="s">
        <v>165</v>
      </c>
      <c r="AC28" s="222"/>
      <c r="AD28" s="223"/>
      <c r="AE28" s="224"/>
      <c r="AF28" s="225"/>
      <c r="AG28" s="226">
        <f>AH45-SUM(AG30:AG33)</f>
        <v>41660</v>
      </c>
      <c r="AH28" s="227" t="str">
        <f>IF(SUM(AH30:AH33)&gt;0,G7-SUM(AH30:AH33),"")</f>
        <v/>
      </c>
      <c r="AI28" s="2"/>
      <c r="AJ28" s="2"/>
    </row>
    <row r="29" spans="1:37" ht="15.75" customHeight="1" thickBot="1">
      <c r="A29" s="190"/>
      <c r="B29" s="191"/>
      <c r="C29" s="112">
        <v>16360</v>
      </c>
      <c r="D29" s="113"/>
      <c r="E29" s="114" t="s">
        <v>166</v>
      </c>
      <c r="F29" s="119">
        <v>500</v>
      </c>
      <c r="G29" s="94"/>
      <c r="H29" s="95" t="s">
        <v>167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6" t="s">
        <v>168</v>
      </c>
      <c r="T29" s="117"/>
      <c r="U29" s="228">
        <v>16210</v>
      </c>
      <c r="V29" s="229"/>
      <c r="W29" s="230" t="s">
        <v>169</v>
      </c>
      <c r="X29" s="125">
        <v>1140</v>
      </c>
      <c r="Y29" s="126"/>
      <c r="Z29" s="2"/>
      <c r="AA29" s="2"/>
      <c r="AB29" s="231"/>
      <c r="AC29" s="232"/>
      <c r="AD29" s="233"/>
      <c r="AE29" s="234"/>
      <c r="AF29" s="235"/>
      <c r="AG29" s="236"/>
      <c r="AH29" s="237"/>
      <c r="AI29" s="2"/>
      <c r="AJ29" s="2"/>
    </row>
    <row r="30" spans="1:37" ht="15.75" customHeight="1" thickTop="1">
      <c r="A30" s="177" t="s">
        <v>170</v>
      </c>
      <c r="B30" s="175"/>
      <c r="C30" s="127">
        <v>16340</v>
      </c>
      <c r="D30" s="128"/>
      <c r="E30" s="114" t="s">
        <v>171</v>
      </c>
      <c r="F30" s="119">
        <v>430</v>
      </c>
      <c r="G30" s="94"/>
      <c r="H30" s="95" t="s">
        <v>172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7" t="s">
        <v>173</v>
      </c>
      <c r="T30" s="175"/>
      <c r="U30" s="133">
        <v>16220</v>
      </c>
      <c r="V30" s="180"/>
      <c r="W30" s="160" t="s">
        <v>174</v>
      </c>
      <c r="X30" s="136" t="s">
        <v>175</v>
      </c>
      <c r="Y30" s="137"/>
      <c r="Z30" s="2" t="s">
        <v>176</v>
      </c>
      <c r="AA30" s="2"/>
      <c r="AB30" s="221" t="s">
        <v>177</v>
      </c>
      <c r="AC30" s="222"/>
      <c r="AD30" s="238"/>
      <c r="AE30" s="239"/>
      <c r="AF30" s="240"/>
      <c r="AG30" s="241">
        <f>SUM(X13:X15)</f>
        <v>10015</v>
      </c>
      <c r="AH30" s="242" t="str">
        <f>IF(AF30="○",SUM(Y13:Y15),"")</f>
        <v/>
      </c>
      <c r="AI30" s="2"/>
      <c r="AJ30" s="2"/>
    </row>
    <row r="31" spans="1:37" ht="15.75" customHeight="1">
      <c r="A31" s="177" t="s">
        <v>178</v>
      </c>
      <c r="B31" s="175"/>
      <c r="C31" s="127">
        <v>16310</v>
      </c>
      <c r="D31" s="128"/>
      <c r="E31" s="114" t="s">
        <v>179</v>
      </c>
      <c r="F31" s="119">
        <v>1320</v>
      </c>
      <c r="G31" s="94"/>
      <c r="H31" s="95" t="s">
        <v>180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7" t="s">
        <v>181</v>
      </c>
      <c r="T31" s="175"/>
      <c r="U31" s="127">
        <v>16230</v>
      </c>
      <c r="V31" s="176"/>
      <c r="W31" s="114" t="s">
        <v>182</v>
      </c>
      <c r="X31" s="125">
        <v>1500</v>
      </c>
      <c r="Y31" s="94"/>
      <c r="Z31" s="2" t="s">
        <v>183</v>
      </c>
      <c r="AA31" s="2"/>
      <c r="AB31" s="243"/>
      <c r="AC31" s="244"/>
      <c r="AD31" s="245"/>
      <c r="AE31" s="246"/>
      <c r="AF31" s="247"/>
      <c r="AG31" s="248"/>
      <c r="AH31" s="249"/>
      <c r="AI31" s="2"/>
      <c r="AJ31" s="2"/>
    </row>
    <row r="32" spans="1:37" ht="15.65" customHeight="1">
      <c r="A32" s="168" t="s">
        <v>184</v>
      </c>
      <c r="B32" s="169"/>
      <c r="C32" s="250">
        <v>16300</v>
      </c>
      <c r="D32" s="251"/>
      <c r="E32" s="252" t="s">
        <v>185</v>
      </c>
      <c r="F32" s="253">
        <v>530</v>
      </c>
      <c r="G32" s="254"/>
      <c r="H32" s="102" t="s">
        <v>186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6" t="s">
        <v>187</v>
      </c>
      <c r="T32" s="117"/>
      <c r="U32" s="127">
        <v>16250</v>
      </c>
      <c r="V32" s="176"/>
      <c r="W32" s="114" t="s">
        <v>188</v>
      </c>
      <c r="X32" s="119">
        <v>2875</v>
      </c>
      <c r="Y32" s="94"/>
      <c r="Z32" s="2" t="s">
        <v>189</v>
      </c>
      <c r="AA32" s="2"/>
      <c r="AB32" s="221" t="s">
        <v>150</v>
      </c>
      <c r="AC32" s="222"/>
      <c r="AD32" s="223"/>
      <c r="AE32" s="255"/>
      <c r="AF32" s="256"/>
      <c r="AG32" s="241">
        <f>SUM(X26:X27)</f>
        <v>6470</v>
      </c>
      <c r="AH32" s="242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8"/>
      <c r="T33" s="169"/>
      <c r="U33" s="257">
        <v>16280</v>
      </c>
      <c r="V33" s="258"/>
      <c r="W33" s="259" t="s">
        <v>190</v>
      </c>
      <c r="X33" s="260" t="s">
        <v>191</v>
      </c>
      <c r="Y33" s="261"/>
      <c r="Z33" s="2"/>
      <c r="AA33" s="2"/>
      <c r="AB33" s="231"/>
      <c r="AC33" s="232"/>
      <c r="AD33" s="233"/>
      <c r="AE33" s="262"/>
      <c r="AF33" s="263"/>
      <c r="AG33" s="236"/>
      <c r="AH33" s="237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4"/>
      <c r="I34" s="264"/>
      <c r="J34" s="2"/>
      <c r="K34" s="2"/>
      <c r="L34" s="2"/>
      <c r="M34" s="2"/>
      <c r="N34" s="77"/>
      <c r="O34" s="265"/>
      <c r="P34" s="266"/>
      <c r="Q34" s="1"/>
      <c r="R34" s="1"/>
      <c r="S34" s="178"/>
      <c r="T34" s="267"/>
      <c r="U34" s="267"/>
      <c r="V34" s="267"/>
      <c r="W34" s="267"/>
      <c r="X34" s="267"/>
      <c r="Y34" s="267"/>
      <c r="Z34" s="2"/>
      <c r="AA34" s="2"/>
      <c r="AB34" s="2" t="s">
        <v>192</v>
      </c>
      <c r="AC34" s="2"/>
      <c r="AD34" s="2"/>
      <c r="AE34" s="2"/>
      <c r="AF34" s="77"/>
      <c r="AG34" s="200"/>
      <c r="AH34" s="201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8"/>
      <c r="H35" s="268"/>
      <c r="I35" s="77"/>
      <c r="N35" s="77"/>
      <c r="O35" s="77"/>
      <c r="P35" s="77"/>
      <c r="Q35" s="96"/>
      <c r="R35" s="96"/>
      <c r="Z35" s="2"/>
      <c r="AA35" s="1"/>
      <c r="AB35" s="184" t="s">
        <v>193</v>
      </c>
      <c r="AC35" s="2"/>
      <c r="AD35" s="2"/>
      <c r="AE35" s="2"/>
      <c r="AF35" s="77"/>
      <c r="AG35" s="200"/>
      <c r="AH35" s="201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8"/>
      <c r="N36" s="269"/>
      <c r="O36" s="16"/>
      <c r="P36" s="269"/>
      <c r="Q36" s="96"/>
      <c r="R36" s="96"/>
      <c r="Z36" s="2"/>
      <c r="AA36" s="1"/>
      <c r="AB36" s="2"/>
      <c r="AC36" s="2"/>
      <c r="AD36" s="2"/>
      <c r="AE36" s="2"/>
      <c r="AF36" s="77"/>
      <c r="AG36" s="270"/>
      <c r="AH36" s="271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8"/>
      <c r="N37" s="269"/>
      <c r="O37" s="16"/>
      <c r="P37" s="269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194</v>
      </c>
      <c r="B38" s="2"/>
      <c r="C38" s="2"/>
      <c r="D38" s="2"/>
      <c r="E38" s="2"/>
      <c r="F38" s="2"/>
      <c r="G38" s="2"/>
      <c r="H38" s="2"/>
      <c r="I38" s="272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195</v>
      </c>
      <c r="B39" s="77"/>
      <c r="O39"/>
      <c r="P39" s="273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4" t="s">
        <v>196</v>
      </c>
      <c r="B40" s="202"/>
      <c r="C40" s="275"/>
      <c r="D40" s="275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6" t="s">
        <v>197</v>
      </c>
      <c r="B41" s="277" t="s">
        <v>198</v>
      </c>
      <c r="C41" s="278"/>
      <c r="D41" s="279"/>
      <c r="E41" s="276" t="s">
        <v>199</v>
      </c>
      <c r="F41" s="280"/>
      <c r="G41" s="280"/>
      <c r="H41" s="280"/>
      <c r="I41" s="280"/>
      <c r="J41" s="280"/>
      <c r="K41" s="280"/>
      <c r="L41" s="280"/>
      <c r="M41" s="280"/>
      <c r="N41" s="280"/>
      <c r="O41" s="281"/>
      <c r="P41" s="282"/>
      <c r="Q41" s="1" t="s">
        <v>200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6" t="s">
        <v>201</v>
      </c>
      <c r="B42" s="283"/>
      <c r="C42" s="284"/>
      <c r="E42" s="276"/>
      <c r="F42" s="280"/>
      <c r="G42" s="280"/>
      <c r="H42" s="280"/>
      <c r="I42" s="280"/>
      <c r="J42" s="280"/>
      <c r="K42" s="280"/>
      <c r="L42" s="280"/>
      <c r="M42" s="280"/>
      <c r="N42" s="280"/>
      <c r="O42" s="281"/>
      <c r="P42" s="282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6" t="s">
        <v>202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5"/>
      <c r="AG43" s="2"/>
      <c r="AH43" s="286"/>
      <c r="AI43" s="2"/>
      <c r="AJ43" s="2"/>
    </row>
    <row r="44" spans="1:36" ht="15.75" customHeight="1">
      <c r="A44" s="276" t="s">
        <v>203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7" t="s">
        <v>204</v>
      </c>
      <c r="AG44" s="288"/>
      <c r="AH44" s="289">
        <f>SUM(F11:F19,F27:F32,O11:O21,X11:X33,AG11:AG22)</f>
        <v>58145</v>
      </c>
      <c r="AI44" s="290"/>
      <c r="AJ44" s="2"/>
    </row>
    <row r="45" spans="1:36" ht="15.75" customHeight="1">
      <c r="A45" s="276" t="s">
        <v>205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1" t="s">
        <v>206</v>
      </c>
      <c r="AG45" s="292"/>
      <c r="AH45" s="293">
        <f>AH44</f>
        <v>58145</v>
      </c>
      <c r="AI45" s="290"/>
      <c r="AJ45" s="2"/>
    </row>
    <row r="46" spans="1:36" ht="15.75" customHeight="1">
      <c r="A46" s="276" t="s">
        <v>207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90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GVXmKh/xGjsk+UoGUs1q5rERMxDdFt5/HJgV7dX9NXoxRY2dDstApEhLmmIuC5GmUsxKd5BLkEQqtOoGCPEaRA==" saltValue="2DVHq+z1ZLtyJdJ4eZnvq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1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B27:AC27"/>
    <mergeCell ref="AD27:AE27"/>
    <mergeCell ref="A28:B29"/>
    <mergeCell ref="C28:D28"/>
    <mergeCell ref="S28:T28"/>
    <mergeCell ref="U28:V28"/>
    <mergeCell ref="AB28:AC29"/>
    <mergeCell ref="AD28:AE29"/>
    <mergeCell ref="A26:B26"/>
    <mergeCell ref="C26:D26"/>
    <mergeCell ref="S26:T27"/>
    <mergeCell ref="U26:V26"/>
    <mergeCell ref="A27:B27"/>
    <mergeCell ref="C27:D27"/>
    <mergeCell ref="U27:V27"/>
    <mergeCell ref="S24:T25"/>
    <mergeCell ref="U24:V24"/>
    <mergeCell ref="X24:Y24"/>
    <mergeCell ref="U25:V25"/>
    <mergeCell ref="AB25:AG26"/>
    <mergeCell ref="AH25:AH26"/>
    <mergeCell ref="AD21:AE21"/>
    <mergeCell ref="AG21:AH21"/>
    <mergeCell ref="U22:V22"/>
    <mergeCell ref="AD22:AE22"/>
    <mergeCell ref="S23:T23"/>
    <mergeCell ref="U23:V23"/>
    <mergeCell ref="AD19:AE19"/>
    <mergeCell ref="L20:M20"/>
    <mergeCell ref="O20:P20"/>
    <mergeCell ref="S20:T22"/>
    <mergeCell ref="U20:V20"/>
    <mergeCell ref="X20:Y20"/>
    <mergeCell ref="AB20:AC22"/>
    <mergeCell ref="AD20:AE20"/>
    <mergeCell ref="L21:M21"/>
    <mergeCell ref="U21:V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7">
    <dataValidation type="whole" errorStyle="information" allowBlank="1" showErrorMessage="1" errorTitle="定数オーバー" error="定数オーバーです。" sqref="Y28" xr:uid="{D4D9613C-796A-48AD-B276-D8F4AAA53D4F}">
      <formula1>0</formula1>
      <formula2>X28</formula2>
    </dataValidation>
    <dataValidation allowBlank="1" showInputMessage="1" showErrorMessage="1" prompt="まいにちたきかわちゅうおう" sqref="W28" xr:uid="{AD92E0C5-7CE9-4D40-9B05-D8E73986EF45}"/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E700CB06-2DD6-4045-A5FE-55BFF149F079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FE9C5793-5839-443A-BC6C-4691C93915B7}">
      <formula1>500</formula1>
      <formula2>X16</formula2>
    </dataValidation>
    <dataValidation allowBlank="1" showInputMessage="1" showErrorMessage="1" prompt="おくりげ" sqref="E19" xr:uid="{C6CBB0B5-CD0C-4C80-AF7B-2ADDE80740BD}"/>
    <dataValidation allowBlank="1" showInputMessage="1" showErrorMessage="1" prompt="だいにかわしも" sqref="E18" xr:uid="{9EEA259A-D3E4-41FA-BAA1-7630928CB09F}"/>
    <dataValidation allowBlank="1" showInputMessage="1" showErrorMessage="1" prompt="くんべつ" sqref="E17" xr:uid="{B5D7B5FC-67D8-4021-9CF3-CED88854145A}"/>
    <dataValidation allowBlank="1" showInputMessage="1" showErrorMessage="1" prompt="かみすながわ" sqref="W29" xr:uid="{20D2484A-EFCA-4586-AFDC-26CB7A037079}"/>
    <dataValidation allowBlank="1" showInputMessage="1" showErrorMessage="1" prompt="うたしない" sqref="W30" xr:uid="{7937EC80-FEF8-4F1D-A0AC-6054F50C85D0}"/>
    <dataValidation allowBlank="1" showInputMessage="1" showErrorMessage="1" prompt="あかびら" sqref="W31" xr:uid="{E9C836DA-B7F9-4C95-A2B5-7857EF525539}"/>
    <dataValidation allowBlank="1" showInputMessage="1" showErrorMessage="1" prompt="あしべつ" sqref="W32" xr:uid="{8D6B827B-C5B1-4A32-AF4C-A538E09B9C81}"/>
    <dataValidation allowBlank="1" showInputMessage="1" showErrorMessage="1" prompt="かみあしべつ" sqref="W33" xr:uid="{173E3F0B-C04F-4ED8-B2E0-AF937A12053C}"/>
    <dataValidation allowBlank="1" showInputMessage="1" showErrorMessage="1" prompt="ないえ" sqref="W23" xr:uid="{AC1757B1-B5D9-4148-9AD2-793173790E62}"/>
    <dataValidation allowBlank="1" showInputMessage="1" showErrorMessage="1" prompt="すながわなんぶ" sqref="W24" xr:uid="{644C5324-3DF4-49E5-BF94-517C4571CEC1}"/>
    <dataValidation allowBlank="1" showInputMessage="1" showErrorMessage="1" prompt="すながわ" sqref="W25" xr:uid="{D8448943-B193-4F46-9ECA-F14FF139FDB6}"/>
    <dataValidation allowBlank="1" showInputMessage="1" showErrorMessage="1" prompt="たきかわちゅうおう" sqref="W26" xr:uid="{5B6DCEDE-0195-4A62-966B-9901FCE7CC32}"/>
    <dataValidation allowBlank="1" showInputMessage="1" showErrorMessage="1" prompt="まんじ" sqref="W17" xr:uid="{BA76F8A3-6C1D-4F36-8192-8ECFA496A9EB}"/>
    <dataValidation allowBlank="1" showInputMessage="1" showErrorMessage="1" prompt="くりさわ" sqref="W18" xr:uid="{D9E25A97-0FD0-47E7-9B4D-552B85046206}"/>
    <dataValidation allowBlank="1" showInputMessage="1" showErrorMessage="1" prompt="みかさ" sqref="W19" xr:uid="{B6ED066D-7233-413A-B84C-BFF9B49D5E6D}"/>
    <dataValidation allowBlank="1" showInputMessage="1" showErrorMessage="1" prompt="みねのぶ" sqref="W20" xr:uid="{A10623E9-45DD-4AC0-AA45-08344C2DA957}"/>
    <dataValidation allowBlank="1" showInputMessage="1" showErrorMessage="1" prompt="びばいにし" sqref="W21" xr:uid="{D6CF328E-A459-4A89-BC37-D71E5C554DAA}"/>
    <dataValidation allowBlank="1" showInputMessage="1" showErrorMessage="1" prompt="びばいひがし" sqref="W22" xr:uid="{6CFF4285-4665-4440-9E15-7CA94C5B9172}"/>
    <dataValidation allowBlank="1" showInputMessage="1" showErrorMessage="1" prompt="さっぴない" sqref="E28" xr:uid="{549DEE38-65FB-4BAB-B4D5-E5631A00C4AE}"/>
    <dataValidation allowBlank="1" showInputMessage="1" showErrorMessage="1" prompt="しんしのつ" sqref="E27" xr:uid="{5A08C569-3B12-494B-88C5-CDD7B26B134D}"/>
    <dataValidation allowBlank="1" showInputMessage="1" showErrorMessage="1" prompt="つきがた" sqref="E29" xr:uid="{7E54B47D-02A5-4089-A31B-3E0D920FD813}"/>
    <dataValidation allowBlank="1" showInputMessage="1" showErrorMessage="1" prompt="うらうす" sqref="E30" xr:uid="{9FD01387-9C08-433D-B39D-48D54F4CFA04}"/>
    <dataValidation allowBlank="1" showInputMessage="1" showErrorMessage="1" prompt="しんとつかわ" sqref="E31" xr:uid="{97B18727-2B1C-4CA1-9661-EB4AB561BDFD}"/>
    <dataValidation allowBlank="1" showInputMessage="1" showErrorMessage="1" prompt="ゆに" sqref="N14" xr:uid="{06ECB747-A676-4721-B826-7E692BFD4215}"/>
    <dataValidation allowBlank="1" showInputMessage="1" showErrorMessage="1" prompt="みかわ" sqref="N15" xr:uid="{224ED74F-4673-4FFB-A8E5-73747609FB15}"/>
    <dataValidation allowBlank="1" showInputMessage="1" showErrorMessage="1" prompt="かわばた" sqref="N16" xr:uid="{80CECD66-B5B1-4C4F-B149-80F9DFA6F3F5}"/>
    <dataValidation allowBlank="1" showInputMessage="1" showErrorMessage="1" prompt="ゆうばり" sqref="N17" xr:uid="{F50E9EAA-2773-478A-9A0C-2A4C9458F426}"/>
    <dataValidation allowBlank="1" showInputMessage="1" showErrorMessage="1" prompt="しかのたに" sqref="N18" xr:uid="{2789C7E3-B257-4D1D-BFB2-D1F9F03B031B}"/>
    <dataValidation allowBlank="1" showInputMessage="1" showErrorMessage="1" prompt="たきのうえ" sqref="N19" xr:uid="{42EFA356-288C-43D9-B6D9-CAC77585D42D}"/>
    <dataValidation allowBlank="1" showInputMessage="1" showErrorMessage="1" prompt="もみじやま" sqref="N20" xr:uid="{774BD768-A078-4DBF-8E43-EABC89185153}"/>
    <dataValidation allowBlank="1" showInputMessage="1" showErrorMessage="1" prompt="かえで" sqref="N21" xr:uid="{A70A8B87-1996-4C92-A69D-14787DC685D2}"/>
    <dataValidation allowBlank="1" showInputMessage="1" showErrorMessage="1" prompt="もうらい" sqref="E13" xr:uid="{755F8412-0545-48E3-8463-F63565D65171}"/>
    <dataValidation allowBlank="1" showInputMessage="1" showErrorMessage="1" prompt="こたん" sqref="E14" xr:uid="{D24446DC-FDB1-4FD1-8F07-5FDB1FD559B4}"/>
    <dataValidation allowBlank="1" showInputMessage="1" showErrorMessage="1" prompt="ほくりゅう" sqref="AF17" xr:uid="{DBD583C0-B204-44BA-9C03-C0DDDF5962A0}"/>
    <dataValidation allowBlank="1" showInputMessage="1" showErrorMessage="1" prompt="もせうし" sqref="AF15" xr:uid="{C6A06C6A-5A5C-4A9C-9F15-66457A1EE376}"/>
    <dataValidation allowBlank="1" showInputMessage="1" showErrorMessage="1" prompt="おさむない" sqref="AF13" xr:uid="{03A50EDB-7AE5-4CE9-AD77-106DBF455B9B}"/>
    <dataValidation allowBlank="1" showInputMessage="1" showErrorMessage="1" prompt="ちっぷべつ" sqref="AF16" xr:uid="{F8AA07F2-2147-42ED-8FDB-63B1C81BAEF4}"/>
    <dataValidation allowBlank="1" showInputMessage="1" showErrorMessage="1" prompt="しゅまりない" sqref="AF21" xr:uid="{30F45DDA-470F-4094-8FF6-135914381100}"/>
    <dataValidation allowBlank="1" showInputMessage="1" showErrorMessage="1" prompt="せいわ" sqref="AF22" xr:uid="{428FFF05-2FEC-41A2-8499-E86399FEAC51}"/>
    <dataValidation allowBlank="1" showInputMessage="1" showErrorMessage="1" prompt="たかどまり" sqref="AF11" xr:uid="{85275F2A-D02E-49C3-8722-EF06B75DAC5D}"/>
    <dataValidation allowBlank="1" showInputMessage="1" showErrorMessage="1" prompt="へきすい" sqref="AF18" xr:uid="{BA33E81F-076C-4BDA-8AE7-AA6F69DBD9F1}"/>
    <dataValidation allowBlank="1" showInputMessage="1" showErrorMessage="1" prompt="たどし" sqref="AF12" xr:uid="{EB455340-55A2-444E-B07D-1EA02A78F69B}"/>
    <dataValidation allowBlank="1" showInputMessage="1" showErrorMessage="1" prompt="とうべつ" sqref="E11" xr:uid="{307F439E-6D07-4510-B787-D68BC3582674}"/>
    <dataValidation allowBlank="1" showInputMessage="1" showErrorMessage="1" prompt="ふとみ" sqref="E12" xr:uid="{D6E76AF1-5594-4830-AD35-93C4AFE90325}"/>
    <dataValidation allowBlank="1" showInputMessage="1" showErrorMessage="1" prompt="あつた" sqref="E15" xr:uid="{D36098C1-4EC3-4EED-BB9B-7D9C4780BB8D}"/>
    <dataValidation allowBlank="1" showInputMessage="1" showErrorMessage="1" prompt="はまます" sqref="E16" xr:uid="{F831F034-E7C9-4A5F-B5DB-F7ED172B5AFA}"/>
    <dataValidation allowBlank="1" showInputMessage="1" showErrorMessage="1" prompt="ながぬま" sqref="N11" xr:uid="{6C35AB4A-38B9-41BC-926C-5190FEE2E0C5}"/>
    <dataValidation allowBlank="1" showInputMessage="1" showErrorMessage="1" prompt="なんぽろ" sqref="N12" xr:uid="{129B0854-8744-4D01-BD07-85A99D2EFEDE}"/>
    <dataValidation allowBlank="1" showInputMessage="1" showErrorMessage="1" prompt="くりやま" sqref="N13" xr:uid="{A38A5770-3109-4D1F-BB33-09B756916ED2}"/>
    <dataValidation allowBlank="1" showInputMessage="1" showErrorMessage="1" prompt="きたむら" sqref="W11" xr:uid="{D59A8556-9661-4D2A-8F57-72CFE6B2AC0C}"/>
    <dataValidation allowBlank="1" showInputMessage="1" showErrorMessage="1" prompt="ほろむい" sqref="W12" xr:uid="{CB1FF99C-4CE0-40C9-9948-257917100792}"/>
    <dataValidation allowBlank="1" showInputMessage="1" showErrorMessage="1" prompt="いわみざわちゅうぶ" sqref="W13" xr:uid="{83F860B8-A3DC-4C0A-A77C-F1CD15F10ED1}"/>
    <dataValidation allowBlank="1" showInputMessage="1" showErrorMessage="1" prompt="いわみざわとうぶ" sqref="W14" xr:uid="{38C2AA80-2D46-47C9-8BFF-2BD5C43E2145}"/>
    <dataValidation allowBlank="1" showInputMessage="1" showErrorMessage="1" prompt="いわみざわせいぶ" sqref="W15" xr:uid="{37D468A1-F8C1-4E87-A90D-2E3DCEE8552A}"/>
    <dataValidation allowBlank="1" showInputMessage="1" showErrorMessage="1" prompt="しぶん" sqref="W16" xr:uid="{5091D389-8A28-4AEC-A5B9-B9898322CF90}"/>
    <dataValidation allowBlank="1" showInputMessage="1" showErrorMessage="1" prompt="ふかがわ" sqref="AF14" xr:uid="{A1A71110-B418-41D9-927F-2241A91C2A14}"/>
    <dataValidation allowBlank="1" showInputMessage="1" showErrorMessage="1" prompt="うりゅう" sqref="E32" xr:uid="{551542AC-64E0-4833-969A-B0237D9FC72A}"/>
    <dataValidation allowBlank="1" showInputMessage="1" showErrorMessage="1" prompt="ぬまた" sqref="AF19" xr:uid="{3B74308D-83FE-4180-9EAE-F07712B385A6}"/>
    <dataValidation allowBlank="1" showInputMessage="1" showErrorMessage="1" prompt="ほろかない" sqref="AF20" xr:uid="{22A59529-D2EF-4414-8A4D-FE269FA3907E}"/>
    <dataValidation allowBlank="1" showInputMessage="1" showErrorMessage="1" prompt="たきかわきた" sqref="W27" xr:uid="{480DB926-046C-4997-B167-6C3502AC0380}"/>
    <dataValidation type="list" allowBlank="1" showInputMessage="1" showErrorMessage="1" sqref="AF30 AF32" xr:uid="{516E54CC-5332-4F4A-A403-E5E12E1E054C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06A0C80B-7809-4016-8C79-83B3A17EAF6E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F49F5163-EBDB-4EBC-982A-83A65F0F4D3E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2026-02-16T08:02:35Z</dcterms:created>
  <dcterms:modified xsi:type="dcterms:W3CDTF">2026-02-16T08:02:36Z</dcterms:modified>
</cp:coreProperties>
</file>