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22159C84-8868-42F8-9656-586A18E6A054}" xr6:coauthVersionLast="47" xr6:coauthVersionMax="47" xr10:uidLastSave="{00000000-0000-0000-0000-000000000000}"/>
  <bookViews>
    <workbookView xWindow="-110" yWindow="-110" windowWidth="19420" windowHeight="11500" xr2:uid="{70A67924-4A8B-42DA-972E-15BF7EDE2353}"/>
  </bookViews>
  <sheets>
    <sheet name="10.釧路・根室地区" sheetId="1" r:id="rId1"/>
  </sheets>
  <definedNames>
    <definedName name="_xlnm.Print_Area" localSheetId="0">'10.釧路・根室地区'!$A$1:$AJ$46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4" i="1" l="1"/>
  <c r="AH43" i="1"/>
  <c r="AH45" i="1" s="1"/>
  <c r="F23" i="1"/>
  <c r="F22" i="1"/>
  <c r="O7" i="1"/>
  <c r="L7" i="1"/>
  <c r="G7" i="1"/>
</calcChain>
</file>

<file path=xl/sharedStrings.xml><?xml version="1.0" encoding="utf-8"?>
<sst xmlns="http://schemas.openxmlformats.org/spreadsheetml/2006/main" count="181" uniqueCount="159">
  <si>
    <t>釧路・根室地区</t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</si>
  <si>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</si>
  <si>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</si>
  <si>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</si>
  <si>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</si>
  <si>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</si>
  <si>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</si>
  <si>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</si>
  <si>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</si>
  <si>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</si>
  <si>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</si>
  <si>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</si>
  <si>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</si>
  <si>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</si>
  <si>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</si>
  <si>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B地区枚数</t>
    <rPh sb="1" eb="3">
      <t>チク</t>
    </rPh>
    <rPh sb="3" eb="5">
      <t>マイスウ</t>
    </rPh>
    <phoneticPr fontId="7"/>
  </si>
  <si>
    <t>E地区枚数</t>
    <rPh sb="1" eb="3">
      <t>チク</t>
    </rPh>
    <rPh sb="3" eb="5">
      <t>マイスウ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</si>
  <si>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</si>
  <si>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</si>
  <si>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r>
      <t>▼阿部新聞店</t>
    </r>
    <r>
      <rPr>
        <b/>
        <sz val="9.5"/>
        <rFont val="ＭＳ Ｐゴシック"/>
        <family val="3"/>
        <charset val="128"/>
      </rPr>
      <t>（B地区）</t>
    </r>
    <rPh sb="1" eb="3">
      <t>アベ</t>
    </rPh>
    <rPh sb="3" eb="5">
      <t>シンブン</t>
    </rPh>
    <rPh sb="5" eb="6">
      <t>ミセ</t>
    </rPh>
    <phoneticPr fontId="7"/>
  </si>
  <si>
    <t>※釧路市内会</t>
    <rPh sb="1" eb="3">
      <t>クシロ</t>
    </rPh>
    <rPh sb="3" eb="5">
      <t>シナイ</t>
    </rPh>
    <rPh sb="5" eb="6">
      <t>カイ</t>
    </rPh>
    <phoneticPr fontId="7"/>
  </si>
  <si>
    <r>
      <t>▼釧路市</t>
    </r>
    <r>
      <rPr>
        <b/>
        <sz val="10"/>
        <rFont val="ＭＳ Ｐゴシック"/>
        <family val="3"/>
        <charset val="128"/>
      </rPr>
      <t>（E地区）　</t>
    </r>
    <rPh sb="1" eb="3">
      <t>クシロ</t>
    </rPh>
    <rPh sb="3" eb="4">
      <t>シナイ</t>
    </rPh>
    <phoneticPr fontId="7"/>
  </si>
  <si>
    <r>
      <t>▼白糠・厚岸方面</t>
    </r>
    <r>
      <rPr>
        <b/>
        <sz val="10"/>
        <rFont val="ＭＳ Ｐゴシック"/>
        <family val="3"/>
        <charset val="128"/>
      </rPr>
      <t>（E地区）　</t>
    </r>
    <rPh sb="1" eb="3">
      <t>シラヌカ</t>
    </rPh>
    <rPh sb="4" eb="6">
      <t>アッケシ</t>
    </rPh>
    <phoneticPr fontId="7"/>
  </si>
  <si>
    <r>
      <t>▼根室・中標津方面</t>
    </r>
    <r>
      <rPr>
        <b/>
        <sz val="10"/>
        <rFont val="ＭＳ Ｐゴシック"/>
        <family val="3"/>
        <charset val="128"/>
      </rPr>
      <t>（E地区）　</t>
    </r>
    <rPh sb="7" eb="9">
      <t>ホウメン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</si>
  <si>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</si>
  <si>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9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</si>
  <si>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</si>
  <si>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7"/>
  </si>
  <si>
    <t>店名</t>
    <rPh sb="0" eb="2">
      <t>テンメイ</t>
    </rPh>
    <phoneticPr fontId="7"/>
  </si>
  <si>
    <t>釧路市</t>
    <rPh sb="0" eb="2">
      <t>クシロ</t>
    </rPh>
    <rPh sb="2" eb="3">
      <t>シ</t>
    </rPh>
    <phoneticPr fontId="7"/>
  </si>
  <si>
    <t>阿部本店</t>
    <rPh sb="0" eb="2">
      <t>アベ</t>
    </rPh>
    <rPh sb="2" eb="4">
      <t>ホンテン</t>
    </rPh>
    <phoneticPr fontId="7"/>
  </si>
  <si>
    <t>01206201007</t>
  </si>
  <si>
    <t>釧路市</t>
    <phoneticPr fontId="7"/>
  </si>
  <si>
    <t>南大通本店</t>
    <rPh sb="0" eb="1">
      <t>ミナミ</t>
    </rPh>
    <rPh sb="1" eb="3">
      <t>オオドオリ</t>
    </rPh>
    <rPh sb="3" eb="5">
      <t>ホンテン</t>
    </rPh>
    <phoneticPr fontId="7"/>
  </si>
  <si>
    <t>01206201018</t>
  </si>
  <si>
    <t>白糠町</t>
    <rPh sb="0" eb="3">
      <t>シラヌカチョウ</t>
    </rPh>
    <phoneticPr fontId="7"/>
  </si>
  <si>
    <t>庶路</t>
    <rPh sb="0" eb="2">
      <t>ショロ</t>
    </rPh>
    <phoneticPr fontId="7"/>
  </si>
  <si>
    <t xml:space="preserve">  (廃店 白糠へ統合)</t>
    <rPh sb="3" eb="5">
      <t>ハイテン</t>
    </rPh>
    <rPh sb="6" eb="8">
      <t>シラヌカ</t>
    </rPh>
    <rPh sb="9" eb="11">
      <t>トウゴウ</t>
    </rPh>
    <phoneticPr fontId="3"/>
  </si>
  <si>
    <t>01668201001</t>
  </si>
  <si>
    <t>根室市</t>
    <rPh sb="0" eb="3">
      <t>ネムロシ</t>
    </rPh>
    <phoneticPr fontId="7"/>
  </si>
  <si>
    <t>厚床</t>
    <rPh sb="0" eb="2">
      <t>アットコ</t>
    </rPh>
    <phoneticPr fontId="7"/>
  </si>
  <si>
    <t>01223201001</t>
  </si>
  <si>
    <t>共栄</t>
    <rPh sb="0" eb="2">
      <t>キョウエイ</t>
    </rPh>
    <phoneticPr fontId="7"/>
  </si>
  <si>
    <t>01206201008</t>
  </si>
  <si>
    <t>釧路武佐</t>
    <rPh sb="0" eb="2">
      <t>クシロ</t>
    </rPh>
    <rPh sb="2" eb="4">
      <t>ムサ</t>
    </rPh>
    <phoneticPr fontId="7"/>
  </si>
  <si>
    <t>01206201001</t>
  </si>
  <si>
    <t>白糠</t>
    <rPh sb="0" eb="2">
      <t>シラヌカ</t>
    </rPh>
    <phoneticPr fontId="7"/>
  </si>
  <si>
    <t>01668201002</t>
  </si>
  <si>
    <t>落石</t>
    <rPh sb="0" eb="2">
      <t>ラクセキ</t>
    </rPh>
    <phoneticPr fontId="7"/>
  </si>
  <si>
    <t>01223201002</t>
  </si>
  <si>
    <t>中園</t>
    <rPh sb="0" eb="2">
      <t>ナカゾノ</t>
    </rPh>
    <phoneticPr fontId="7"/>
  </si>
  <si>
    <t>01206201009</t>
  </si>
  <si>
    <t>望洋</t>
    <rPh sb="0" eb="2">
      <t>ボウヨウ</t>
    </rPh>
    <phoneticPr fontId="7"/>
  </si>
  <si>
    <t>(廃店 望洋(阿部新聞店内)・南大通本店へ分割統合)</t>
    <rPh sb="1" eb="3">
      <t>ハイテン</t>
    </rPh>
    <rPh sb="4" eb="6">
      <t>ボウヨウ</t>
    </rPh>
    <rPh sb="7" eb="12">
      <t>アベシンブンテン</t>
    </rPh>
    <rPh sb="12" eb="13">
      <t>ナイ</t>
    </rPh>
    <rPh sb="15" eb="16">
      <t>ミナミ</t>
    </rPh>
    <rPh sb="16" eb="18">
      <t>オオドオ</t>
    </rPh>
    <rPh sb="18" eb="20">
      <t>ホンテン</t>
    </rPh>
    <rPh sb="21" eb="23">
      <t>ブンカツ</t>
    </rPh>
    <rPh sb="23" eb="25">
      <t>トウゴウ</t>
    </rPh>
    <phoneticPr fontId="3"/>
  </si>
  <si>
    <t>01206201002</t>
  </si>
  <si>
    <t>鶴居村</t>
    <rPh sb="0" eb="3">
      <t>ツルイムラ</t>
    </rPh>
    <phoneticPr fontId="7"/>
  </si>
  <si>
    <t>鶴居</t>
    <rPh sb="0" eb="2">
      <t>ツルイ</t>
    </rPh>
    <phoneticPr fontId="7"/>
  </si>
  <si>
    <t>01667201001</t>
  </si>
  <si>
    <t>根室東部</t>
    <rPh sb="0" eb="2">
      <t>ネムロ</t>
    </rPh>
    <rPh sb="2" eb="4">
      <t>トウブ</t>
    </rPh>
    <phoneticPr fontId="7"/>
  </si>
  <si>
    <t>01223201003</t>
  </si>
  <si>
    <t>芦野</t>
    <rPh sb="0" eb="2">
      <t>アシノ</t>
    </rPh>
    <phoneticPr fontId="7"/>
  </si>
  <si>
    <t>01206201010</t>
  </si>
  <si>
    <t>鳥取</t>
    <rPh sb="0" eb="2">
      <t>トットリ</t>
    </rPh>
    <phoneticPr fontId="7"/>
  </si>
  <si>
    <t>01206201003</t>
  </si>
  <si>
    <t>標茶町</t>
    <rPh sb="0" eb="3">
      <t>シベチャチョウ</t>
    </rPh>
    <phoneticPr fontId="7"/>
  </si>
  <si>
    <t>塘路</t>
    <rPh sb="0" eb="2">
      <t>トウロ</t>
    </rPh>
    <phoneticPr fontId="7"/>
  </si>
  <si>
    <t>01664201001</t>
  </si>
  <si>
    <t>根室西部</t>
    <rPh sb="0" eb="2">
      <t>ネムロ</t>
    </rPh>
    <rPh sb="2" eb="4">
      <t>セイブ</t>
    </rPh>
    <phoneticPr fontId="7"/>
  </si>
  <si>
    <t>01223201004</t>
  </si>
  <si>
    <t>美原</t>
    <rPh sb="0" eb="2">
      <t>ミハラ</t>
    </rPh>
    <phoneticPr fontId="7"/>
  </si>
  <si>
    <t>01206201011</t>
  </si>
  <si>
    <t>大楽毛</t>
    <rPh sb="0" eb="3">
      <t>オタノシケ</t>
    </rPh>
    <phoneticPr fontId="7"/>
  </si>
  <si>
    <t>標茶</t>
    <rPh sb="0" eb="2">
      <t>シベチャ</t>
    </rPh>
    <phoneticPr fontId="7"/>
  </si>
  <si>
    <t>01664201002</t>
  </si>
  <si>
    <t>花咲</t>
    <rPh sb="0" eb="2">
      <t>ハナサキ</t>
    </rPh>
    <phoneticPr fontId="7"/>
  </si>
  <si>
    <t>01223201005</t>
  </si>
  <si>
    <t>貝塚通</t>
    <rPh sb="0" eb="2">
      <t>カイズカ</t>
    </rPh>
    <rPh sb="2" eb="3">
      <t>トオ</t>
    </rPh>
    <phoneticPr fontId="7"/>
  </si>
  <si>
    <t>01206201012</t>
  </si>
  <si>
    <t>磯分内</t>
    <rPh sb="0" eb="3">
      <t>イソブンナイ</t>
    </rPh>
    <phoneticPr fontId="7"/>
  </si>
  <si>
    <t>01664201003</t>
  </si>
  <si>
    <t>別海町</t>
    <rPh sb="0" eb="1">
      <t>ベツ</t>
    </rPh>
    <rPh sb="1" eb="2">
      <t>カイ</t>
    </rPh>
    <rPh sb="2" eb="3">
      <t>チョウ</t>
    </rPh>
    <phoneticPr fontId="7"/>
  </si>
  <si>
    <t>別海</t>
    <rPh sb="0" eb="1">
      <t>ベツ</t>
    </rPh>
    <rPh sb="1" eb="2">
      <t>カイ</t>
    </rPh>
    <phoneticPr fontId="7"/>
  </si>
  <si>
    <t>01691201001</t>
  </si>
  <si>
    <t>白樺</t>
    <rPh sb="0" eb="2">
      <t>シラカバ</t>
    </rPh>
    <phoneticPr fontId="7"/>
  </si>
  <si>
    <t>01206201013</t>
  </si>
  <si>
    <t>虹別</t>
    <rPh sb="0" eb="2">
      <t>ニジベツ</t>
    </rPh>
    <phoneticPr fontId="7"/>
  </si>
  <si>
    <t>01664201004</t>
  </si>
  <si>
    <t>中春別</t>
    <rPh sb="0" eb="1">
      <t>ナカ</t>
    </rPh>
    <rPh sb="1" eb="2">
      <t>シュン</t>
    </rPh>
    <rPh sb="2" eb="3">
      <t>ベツ</t>
    </rPh>
    <phoneticPr fontId="7"/>
  </si>
  <si>
    <t>01691201002</t>
  </si>
  <si>
    <t>望洋</t>
    <rPh sb="0" eb="2">
      <t>ボウヨウ</t>
    </rPh>
    <phoneticPr fontId="3"/>
  </si>
  <si>
    <t>01661201003</t>
  </si>
  <si>
    <t>弟子屈町</t>
    <rPh sb="3" eb="4">
      <t>チョウ</t>
    </rPh>
    <phoneticPr fontId="7"/>
  </si>
  <si>
    <t>弟子屈</t>
    <rPh sb="0" eb="1">
      <t>オトウト</t>
    </rPh>
    <rPh sb="1" eb="2">
      <t>コ</t>
    </rPh>
    <rPh sb="2" eb="3">
      <t>クツ</t>
    </rPh>
    <phoneticPr fontId="7"/>
  </si>
  <si>
    <t>01665201001</t>
  </si>
  <si>
    <t>上春別</t>
    <rPh sb="0" eb="1">
      <t>カミ</t>
    </rPh>
    <rPh sb="1" eb="2">
      <t>シュン</t>
    </rPh>
    <rPh sb="2" eb="3">
      <t>ベツ</t>
    </rPh>
    <phoneticPr fontId="7"/>
  </si>
  <si>
    <t>01691201003</t>
  </si>
  <si>
    <t>釧路町</t>
    <rPh sb="0" eb="3">
      <t>クシロチョウ</t>
    </rPh>
    <phoneticPr fontId="7"/>
  </si>
  <si>
    <t>曙</t>
    <rPh sb="0" eb="1">
      <t>アケボノ</t>
    </rPh>
    <phoneticPr fontId="7"/>
  </si>
  <si>
    <t>01661201004</t>
  </si>
  <si>
    <t>釧路市</t>
    <rPh sb="0" eb="3">
      <t>クシロシ</t>
    </rPh>
    <phoneticPr fontId="7"/>
  </si>
  <si>
    <t>音別</t>
    <rPh sb="0" eb="2">
      <t>オンベツ</t>
    </rPh>
    <phoneticPr fontId="7"/>
  </si>
  <si>
    <t>01206201004</t>
  </si>
  <si>
    <t>美留和</t>
    <rPh sb="0" eb="3">
      <t>ビルワ</t>
    </rPh>
    <phoneticPr fontId="7"/>
  </si>
  <si>
    <t>01665201002</t>
  </si>
  <si>
    <t>西春別駅前</t>
    <rPh sb="0" eb="1">
      <t>ニシ</t>
    </rPh>
    <rPh sb="1" eb="2">
      <t>シュン</t>
    </rPh>
    <rPh sb="2" eb="3">
      <t>ベツ</t>
    </rPh>
    <rPh sb="3" eb="5">
      <t>エキマエ</t>
    </rPh>
    <phoneticPr fontId="7"/>
  </si>
  <si>
    <t>01691201005</t>
  </si>
  <si>
    <t>遠矢</t>
    <rPh sb="0" eb="1">
      <t>トオ</t>
    </rPh>
    <rPh sb="1" eb="2">
      <t>ヤ</t>
    </rPh>
    <phoneticPr fontId="7"/>
  </si>
  <si>
    <t>01661201001</t>
  </si>
  <si>
    <t>阿寒</t>
    <rPh sb="0" eb="2">
      <t>アカン</t>
    </rPh>
    <phoneticPr fontId="7"/>
  </si>
  <si>
    <t>01206201005</t>
  </si>
  <si>
    <t>川湯</t>
    <rPh sb="0" eb="1">
      <t>カワ</t>
    </rPh>
    <rPh sb="1" eb="2">
      <t>ユ</t>
    </rPh>
    <phoneticPr fontId="7"/>
  </si>
  <si>
    <t>01665201003</t>
  </si>
  <si>
    <t>中標津町</t>
    <rPh sb="0" eb="4">
      <t>ナカシベツチョウ</t>
    </rPh>
    <phoneticPr fontId="7"/>
  </si>
  <si>
    <t>計根別</t>
    <rPh sb="0" eb="1">
      <t>ケイ</t>
    </rPh>
    <rPh sb="1" eb="2">
      <t>ネ</t>
    </rPh>
    <rPh sb="2" eb="3">
      <t>ベツ</t>
    </rPh>
    <phoneticPr fontId="7"/>
  </si>
  <si>
    <t>01692201001</t>
  </si>
  <si>
    <t>別保</t>
    <rPh sb="0" eb="2">
      <t>ベッポ</t>
    </rPh>
    <phoneticPr fontId="7"/>
  </si>
  <si>
    <t>阿寒湖畔</t>
    <rPh sb="0" eb="2">
      <t>アカン</t>
    </rPh>
    <rPh sb="2" eb="4">
      <t>コハン</t>
    </rPh>
    <phoneticPr fontId="7"/>
  </si>
  <si>
    <t>01206201019</t>
  </si>
  <si>
    <t>厚岸町</t>
    <phoneticPr fontId="7"/>
  </si>
  <si>
    <t>尾幌</t>
    <rPh sb="0" eb="2">
      <t>オボロ</t>
    </rPh>
    <phoneticPr fontId="7"/>
  </si>
  <si>
    <t>01662201002</t>
  </si>
  <si>
    <t>中標津</t>
    <rPh sb="0" eb="3">
      <t>ナカシベツ</t>
    </rPh>
    <phoneticPr fontId="7"/>
  </si>
  <si>
    <t>01692201002</t>
  </si>
  <si>
    <t>定数合計</t>
    <rPh sb="0" eb="2">
      <t>テイスウ</t>
    </rPh>
    <rPh sb="2" eb="4">
      <t>ゴウケイ</t>
    </rPh>
    <phoneticPr fontId="7"/>
  </si>
  <si>
    <t>厚岸</t>
    <rPh sb="0" eb="2">
      <t>アッケシ</t>
    </rPh>
    <phoneticPr fontId="7"/>
  </si>
  <si>
    <t>01662201003</t>
  </si>
  <si>
    <t>武佐</t>
    <rPh sb="0" eb="2">
      <t>ムサ</t>
    </rPh>
    <phoneticPr fontId="7"/>
  </si>
  <si>
    <t>（廃店 中標津へ統合）</t>
    <rPh sb="4" eb="7">
      <t>ナカシベツ</t>
    </rPh>
    <phoneticPr fontId="7"/>
  </si>
  <si>
    <t>01692201004</t>
  </si>
  <si>
    <t>申込枚数合計</t>
    <rPh sb="0" eb="2">
      <t>モウシコミ</t>
    </rPh>
    <rPh sb="2" eb="4">
      <t>マイスウ</t>
    </rPh>
    <rPh sb="4" eb="6">
      <t>ゴウケイ</t>
    </rPh>
    <phoneticPr fontId="7"/>
  </si>
  <si>
    <t>厚岸支店</t>
    <rPh sb="0" eb="2">
      <t>アッケシ</t>
    </rPh>
    <rPh sb="2" eb="4">
      <t>シテン</t>
    </rPh>
    <phoneticPr fontId="7"/>
  </si>
  <si>
    <t>（廃店 厚岸へ統合）</t>
    <rPh sb="4" eb="6">
      <t>アッケシ</t>
    </rPh>
    <phoneticPr fontId="7"/>
  </si>
  <si>
    <t>01662201004</t>
  </si>
  <si>
    <t>標津町</t>
    <rPh sb="0" eb="3">
      <t>シベツチョウ</t>
    </rPh>
    <phoneticPr fontId="7"/>
  </si>
  <si>
    <t>川北</t>
    <rPh sb="0" eb="2">
      <t>カワキタ</t>
    </rPh>
    <phoneticPr fontId="7"/>
  </si>
  <si>
    <t>01693201001</t>
  </si>
  <si>
    <t>浜中町</t>
    <rPh sb="0" eb="3">
      <t>ハマナカチョウ</t>
    </rPh>
    <phoneticPr fontId="7"/>
  </si>
  <si>
    <t>茶内</t>
    <rPh sb="0" eb="2">
      <t>チャナイ</t>
    </rPh>
    <phoneticPr fontId="7"/>
  </si>
  <si>
    <t>01663201001</t>
  </si>
  <si>
    <t>標津</t>
    <rPh sb="0" eb="2">
      <t>シベツ</t>
    </rPh>
    <phoneticPr fontId="7"/>
  </si>
  <si>
    <t>01693201002</t>
  </si>
  <si>
    <t>浜中</t>
    <rPh sb="0" eb="2">
      <t>ハマナカ</t>
    </rPh>
    <phoneticPr fontId="7"/>
  </si>
  <si>
    <t>01663201002</t>
  </si>
  <si>
    <t>羅臼町</t>
    <rPh sb="0" eb="3">
      <t>ラウスチョウ</t>
    </rPh>
    <phoneticPr fontId="7"/>
  </si>
  <si>
    <t>羅臼</t>
    <rPh sb="0" eb="2">
      <t>ラウス</t>
    </rPh>
    <phoneticPr fontId="7"/>
  </si>
  <si>
    <t>01694201001</t>
  </si>
  <si>
    <t>霧多布</t>
    <rPh sb="0" eb="1">
      <t>キリ</t>
    </rPh>
    <rPh sb="1" eb="2">
      <t>タ</t>
    </rPh>
    <rPh sb="2" eb="3">
      <t>ギレ</t>
    </rPh>
    <phoneticPr fontId="7"/>
  </si>
  <si>
    <t>01663201003</t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</si>
  <si>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</si>
  <si>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</si>
  <si>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</si>
  <si>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</si>
  <si>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</si>
  <si>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Ｂ地区定数計</t>
    <rPh sb="1" eb="3">
      <t>チク</t>
    </rPh>
    <rPh sb="3" eb="5">
      <t>テイスウ</t>
    </rPh>
    <rPh sb="5" eb="6">
      <t>ケイ</t>
    </rPh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</si>
  <si>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7"/>
  </si>
  <si>
    <t>Ｅ地区定数計</t>
    <rPh sb="1" eb="3">
      <t>チク</t>
    </rPh>
    <rPh sb="3" eb="5">
      <t>テイスウ</t>
    </rPh>
    <rPh sb="5" eb="6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</si>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</sst>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;@"/>
    <numFmt numFmtId="177" formatCode="\(@\)"/>
    <numFmt numFmtId="178" formatCode="m&quot;月&quot;d&quot;日&quot;\(aaa\)"/>
    <numFmt numFmtId="179" formatCode="@\(&quot;複&quot;\)"/>
    <numFmt numFmtId="180" formatCode="m/d;@"/>
  </numFmts>
  <fonts count="2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9.5"/>
      <name val="ＭＳ Ｐゴシック"/>
      <family val="3"/>
      <charset val="128"/>
    </font>
    <font>
      <b/>
      <sz val="9.5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u/>
      <sz val="11"/>
      <name val="Eras Light ITC"/>
      <family val="2"/>
    </font>
    <font>
      <u/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24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 style="thin">
        <color theme="0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2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176" fontId="2" fillId="0" borderId="0" xfId="1" applyNumberFormat="1" applyFont="1" applyAlignment="1">
      <alignment vertical="center" shrinkToFit="1"/>
    </xf>
    <xf numFmtId="177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8" fontId="13" fillId="0" borderId="17" xfId="1" applyNumberFormat="1" applyFont="1" applyBorder="1" applyAlignment="1" applyProtection="1">
      <alignment horizontal="center" vertical="center" shrinkToFit="1"/>
      <protection locked="0"/>
    </xf>
    <xf numFmtId="178" fontId="13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8" fillId="0" borderId="21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0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3" borderId="10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19" xfId="2" applyFont="1" applyFill="1" applyBorder="1" applyAlignment="1" applyProtection="1">
      <alignment vertical="center"/>
      <protection locked="0"/>
    </xf>
    <xf numFmtId="38" fontId="13" fillId="0" borderId="20" xfId="2" applyFont="1" applyFill="1" applyBorder="1" applyAlignment="1" applyProtection="1">
      <alignment vertical="center"/>
      <protection locked="0"/>
    </xf>
    <xf numFmtId="38" fontId="13" fillId="0" borderId="30" xfId="2" applyFont="1" applyFill="1" applyBorder="1" applyAlignment="1" applyProtection="1">
      <alignment vertical="center"/>
      <protection locked="0"/>
    </xf>
    <xf numFmtId="38" fontId="15" fillId="0" borderId="19" xfId="1" applyNumberFormat="1" applyFont="1" applyBorder="1" applyAlignment="1" applyProtection="1">
      <alignment vertical="center"/>
      <protection locked="0"/>
    </xf>
    <xf numFmtId="38" fontId="15" fillId="0" borderId="20" xfId="1" applyNumberFormat="1" applyFont="1" applyBorder="1" applyAlignment="1" applyProtection="1">
      <alignment vertical="center"/>
      <protection locked="0"/>
    </xf>
    <xf numFmtId="38" fontId="15" fillId="0" borderId="30" xfId="1" applyNumberFormat="1" applyFont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vertical="center"/>
      <protection locked="0"/>
    </xf>
    <xf numFmtId="0" fontId="15" fillId="3" borderId="31" xfId="1" applyFont="1" applyFill="1" applyBorder="1" applyAlignment="1" applyProtection="1">
      <alignment vertical="center"/>
      <protection locked="0"/>
    </xf>
    <xf numFmtId="0" fontId="15" fillId="3" borderId="32" xfId="1" applyFont="1" applyFill="1" applyBorder="1" applyAlignment="1" applyProtection="1">
      <alignment vertical="center"/>
      <protection locked="0"/>
    </xf>
    <xf numFmtId="38" fontId="15" fillId="3" borderId="33" xfId="1" applyNumberFormat="1" applyFont="1" applyFill="1" applyBorder="1" applyAlignment="1" applyProtection="1">
      <alignment vertical="center"/>
      <protection locked="0"/>
    </xf>
    <xf numFmtId="38" fontId="15" fillId="3" borderId="32" xfId="1" applyNumberFormat="1" applyFont="1" applyFill="1" applyBorder="1" applyAlignment="1" applyProtection="1">
      <alignment vertical="center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8" fillId="0" borderId="34" xfId="1" applyFont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2" fillId="0" borderId="35" xfId="1" applyFont="1" applyBorder="1" applyAlignment="1">
      <alignment horizontal="right" vertical="center"/>
    </xf>
    <xf numFmtId="0" fontId="8" fillId="0" borderId="35" xfId="1" applyFont="1" applyBorder="1" applyAlignment="1">
      <alignment vertical="center"/>
    </xf>
    <xf numFmtId="38" fontId="8" fillId="0" borderId="35" xfId="1" applyNumberFormat="1" applyFont="1" applyBorder="1" applyAlignment="1">
      <alignment vertical="center"/>
    </xf>
    <xf numFmtId="38" fontId="18" fillId="0" borderId="35" xfId="2" applyFont="1" applyFill="1" applyBorder="1" applyAlignment="1">
      <alignment vertical="center"/>
    </xf>
    <xf numFmtId="38" fontId="10" fillId="0" borderId="35" xfId="2" applyFont="1" applyFill="1" applyBorder="1" applyAlignment="1">
      <alignment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38" fontId="4" fillId="0" borderId="43" xfId="2" applyFont="1" applyFill="1" applyBorder="1" applyAlignment="1">
      <alignment horizontal="center" vertical="center"/>
    </xf>
    <xf numFmtId="38" fontId="4" fillId="0" borderId="44" xfId="2" applyFont="1" applyFill="1" applyBorder="1" applyAlignment="1">
      <alignment horizontal="center" vertical="center"/>
    </xf>
    <xf numFmtId="0" fontId="20" fillId="4" borderId="45" xfId="1" applyFont="1" applyFill="1" applyBorder="1" applyAlignment="1">
      <alignment horizontal="center" vertical="center" shrinkToFit="1"/>
    </xf>
    <xf numFmtId="0" fontId="20" fillId="4" borderId="46" xfId="1" applyFont="1" applyFill="1" applyBorder="1" applyAlignment="1">
      <alignment horizontal="center" vertical="center" shrinkToFit="1"/>
    </xf>
    <xf numFmtId="0" fontId="21" fillId="0" borderId="47" xfId="1" applyFont="1" applyBorder="1" applyAlignment="1">
      <alignment horizontal="center" vertical="center" shrinkToFit="1"/>
    </xf>
    <xf numFmtId="0" fontId="21" fillId="0" borderId="48" xfId="1" applyFont="1" applyBorder="1" applyAlignment="1">
      <alignment horizontal="center" vertical="center" shrinkToFit="1"/>
    </xf>
    <xf numFmtId="179" fontId="8" fillId="0" borderId="49" xfId="1" applyNumberFormat="1" applyFont="1" applyBorder="1" applyAlignment="1">
      <alignment vertical="center" shrinkToFit="1"/>
    </xf>
    <xf numFmtId="38" fontId="18" fillId="0" borderId="50" xfId="2" applyFont="1" applyFill="1" applyBorder="1" applyAlignment="1" applyProtection="1">
      <alignment vertical="center"/>
    </xf>
    <xf numFmtId="38" fontId="10" fillId="0" borderId="51" xfId="2" applyFont="1" applyFill="1" applyBorder="1" applyAlignment="1" applyProtection="1">
      <alignment vertical="center"/>
      <protection locked="0"/>
    </xf>
    <xf numFmtId="0" fontId="20" fillId="4" borderId="52" xfId="1" applyFont="1" applyFill="1" applyBorder="1" applyAlignment="1">
      <alignment horizontal="center" vertical="center" shrinkToFit="1"/>
    </xf>
    <xf numFmtId="0" fontId="20" fillId="4" borderId="53" xfId="1" applyFont="1" applyFill="1" applyBorder="1" applyAlignment="1">
      <alignment horizontal="center" vertical="center" shrinkToFit="1"/>
    </xf>
    <xf numFmtId="0" fontId="21" fillId="2" borderId="47" xfId="1" applyFont="1" applyFill="1" applyBorder="1" applyAlignment="1">
      <alignment horizontal="center" vertical="center" shrinkToFit="1"/>
    </xf>
    <xf numFmtId="0" fontId="22" fillId="2" borderId="54" xfId="1" applyFont="1" applyFill="1" applyBorder="1" applyAlignment="1">
      <alignment horizontal="center" vertical="center" shrinkToFit="1"/>
    </xf>
    <xf numFmtId="179" fontId="8" fillId="2" borderId="50" xfId="1" applyNumberFormat="1" applyFont="1" applyFill="1" applyBorder="1" applyAlignment="1">
      <alignment vertical="center" shrinkToFit="1"/>
    </xf>
    <xf numFmtId="38" fontId="10" fillId="2" borderId="55" xfId="2" applyFont="1" applyFill="1" applyBorder="1" applyAlignment="1" applyProtection="1">
      <alignment vertical="center"/>
      <protection locked="0"/>
    </xf>
    <xf numFmtId="0" fontId="20" fillId="4" borderId="56" xfId="1" applyFont="1" applyFill="1" applyBorder="1" applyAlignment="1">
      <alignment horizontal="center" vertical="center" shrinkToFit="1"/>
    </xf>
    <xf numFmtId="0" fontId="20" fillId="4" borderId="48" xfId="1" applyFont="1" applyFill="1" applyBorder="1" applyAlignment="1">
      <alignment horizontal="center" vertical="center" shrinkToFit="1"/>
    </xf>
    <xf numFmtId="0" fontId="21" fillId="5" borderId="6" xfId="1" applyFont="1" applyFill="1" applyBorder="1" applyAlignment="1">
      <alignment horizontal="center" vertical="center" shrinkToFit="1"/>
    </xf>
    <xf numFmtId="0" fontId="21" fillId="5" borderId="7" xfId="1" applyFont="1" applyFill="1" applyBorder="1" applyAlignment="1">
      <alignment horizontal="center" vertical="center" shrinkToFit="1"/>
    </xf>
    <xf numFmtId="179" fontId="8" fillId="5" borderId="50" xfId="1" applyNumberFormat="1" applyFont="1" applyFill="1" applyBorder="1" applyAlignment="1">
      <alignment vertical="center" shrinkToFit="1"/>
    </xf>
    <xf numFmtId="38" fontId="18" fillId="5" borderId="47" xfId="2" applyFont="1" applyFill="1" applyBorder="1" applyAlignment="1">
      <alignment horizontal="center" vertical="center" shrinkToFit="1"/>
    </xf>
    <xf numFmtId="38" fontId="18" fillId="5" borderId="57" xfId="2" applyFont="1" applyFill="1" applyBorder="1" applyAlignment="1">
      <alignment horizontal="center" vertical="center" shrinkToFit="1"/>
    </xf>
    <xf numFmtId="38" fontId="4" fillId="0" borderId="0" xfId="2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0" fontId="21" fillId="0" borderId="54" xfId="1" applyFont="1" applyBorder="1" applyAlignment="1">
      <alignment horizontal="center" vertical="center" shrinkToFit="1"/>
    </xf>
    <xf numFmtId="179" fontId="8" fillId="0" borderId="50" xfId="1" applyNumberFormat="1" applyFont="1" applyBorder="1" applyAlignment="1">
      <alignment vertical="center" shrinkToFit="1"/>
    </xf>
    <xf numFmtId="38" fontId="10" fillId="0" borderId="58" xfId="2" applyFont="1" applyFill="1" applyBorder="1" applyAlignment="1" applyProtection="1">
      <alignment vertical="center"/>
      <protection locked="0"/>
    </xf>
    <xf numFmtId="0" fontId="20" fillId="4" borderId="59" xfId="1" applyFont="1" applyFill="1" applyBorder="1" applyAlignment="1">
      <alignment horizontal="center" vertical="center" shrinkToFit="1"/>
    </xf>
    <xf numFmtId="0" fontId="20" fillId="4" borderId="0" xfId="1" applyFont="1" applyFill="1" applyAlignment="1">
      <alignment horizontal="center" vertical="center" shrinkToFit="1"/>
    </xf>
    <xf numFmtId="0" fontId="21" fillId="0" borderId="6" xfId="1" applyFont="1" applyBorder="1" applyAlignment="1">
      <alignment horizontal="center" vertical="center" shrinkToFit="1"/>
    </xf>
    <xf numFmtId="0" fontId="21" fillId="0" borderId="60" xfId="1" applyFont="1" applyBorder="1" applyAlignment="1">
      <alignment horizontal="center" vertical="center" shrinkToFit="1"/>
    </xf>
    <xf numFmtId="179" fontId="8" fillId="0" borderId="61" xfId="1" applyNumberFormat="1" applyFont="1" applyBorder="1" applyAlignment="1">
      <alignment vertical="center" shrinkToFit="1"/>
    </xf>
    <xf numFmtId="38" fontId="18" fillId="0" borderId="60" xfId="2" applyFont="1" applyFill="1" applyBorder="1" applyAlignment="1">
      <alignment vertical="center"/>
    </xf>
    <xf numFmtId="38" fontId="10" fillId="0" borderId="62" xfId="2" applyFont="1" applyFill="1" applyBorder="1" applyAlignment="1" applyProtection="1">
      <alignment vertical="center"/>
      <protection locked="0"/>
    </xf>
    <xf numFmtId="0" fontId="20" fillId="4" borderId="2" xfId="1" applyFont="1" applyFill="1" applyBorder="1" applyAlignment="1">
      <alignment horizontal="center" vertical="center" shrinkToFit="1"/>
    </xf>
    <xf numFmtId="0" fontId="20" fillId="4" borderId="63" xfId="1" applyFont="1" applyFill="1" applyBorder="1" applyAlignment="1">
      <alignment horizontal="center" vertical="center" shrinkToFit="1"/>
    </xf>
    <xf numFmtId="0" fontId="21" fillId="0" borderId="64" xfId="1" applyFont="1" applyBorder="1" applyAlignment="1">
      <alignment horizontal="center" vertical="center" shrinkToFit="1"/>
    </xf>
    <xf numFmtId="0" fontId="21" fillId="0" borderId="0" xfId="1" applyFont="1" applyAlignment="1">
      <alignment horizontal="center" vertical="center" shrinkToFit="1"/>
    </xf>
    <xf numFmtId="38" fontId="18" fillId="0" borderId="65" xfId="2" applyFont="1" applyFill="1" applyBorder="1" applyAlignment="1">
      <alignment vertical="center"/>
    </xf>
    <xf numFmtId="38" fontId="10" fillId="0" borderId="66" xfId="2" applyFont="1" applyFill="1" applyBorder="1" applyAlignment="1" applyProtection="1">
      <alignment vertical="center"/>
      <protection locked="0"/>
    </xf>
    <xf numFmtId="0" fontId="20" fillId="4" borderId="67" xfId="1" applyFont="1" applyFill="1" applyBorder="1" applyAlignment="1">
      <alignment horizontal="center" vertical="center" shrinkToFit="1"/>
    </xf>
    <xf numFmtId="0" fontId="20" fillId="4" borderId="68" xfId="1" applyFont="1" applyFill="1" applyBorder="1" applyAlignment="1">
      <alignment horizontal="center" vertical="center" shrinkToFit="1"/>
    </xf>
    <xf numFmtId="0" fontId="21" fillId="0" borderId="7" xfId="1" applyFont="1" applyBorder="1" applyAlignment="1">
      <alignment horizontal="center" vertical="center" shrinkToFit="1"/>
    </xf>
    <xf numFmtId="179" fontId="8" fillId="5" borderId="61" xfId="1" applyNumberFormat="1" applyFont="1" applyFill="1" applyBorder="1" applyAlignment="1">
      <alignment vertical="center" shrinkToFit="1"/>
    </xf>
    <xf numFmtId="38" fontId="23" fillId="5" borderId="6" xfId="2" applyFont="1" applyFill="1" applyBorder="1" applyAlignment="1">
      <alignment horizontal="center" vertical="center" shrinkToFit="1"/>
    </xf>
    <xf numFmtId="38" fontId="23" fillId="5" borderId="69" xfId="2" applyFont="1" applyFill="1" applyBorder="1" applyAlignment="1">
      <alignment horizontal="center" vertical="center" shrinkToFit="1"/>
    </xf>
    <xf numFmtId="38" fontId="10" fillId="0" borderId="70" xfId="2" applyFont="1" applyFill="1" applyBorder="1" applyAlignment="1" applyProtection="1">
      <alignment vertical="center"/>
      <protection locked="0"/>
    </xf>
    <xf numFmtId="0" fontId="20" fillId="4" borderId="71" xfId="1" applyFont="1" applyFill="1" applyBorder="1" applyAlignment="1">
      <alignment horizontal="center" vertical="center" shrinkToFit="1"/>
    </xf>
    <xf numFmtId="0" fontId="20" fillId="4" borderId="72" xfId="1" applyFont="1" applyFill="1" applyBorder="1" applyAlignment="1">
      <alignment horizontal="center" vertical="center" shrinkToFit="1"/>
    </xf>
    <xf numFmtId="0" fontId="20" fillId="4" borderId="73" xfId="1" applyFont="1" applyFill="1" applyBorder="1" applyAlignment="1">
      <alignment horizontal="center" vertical="center" shrinkToFit="1"/>
    </xf>
    <xf numFmtId="0" fontId="20" fillId="4" borderId="74" xfId="1" applyFont="1" applyFill="1" applyBorder="1" applyAlignment="1">
      <alignment horizontal="center" vertical="center" shrinkToFit="1"/>
    </xf>
    <xf numFmtId="0" fontId="21" fillId="0" borderId="75" xfId="1" applyFont="1" applyBorder="1" applyAlignment="1">
      <alignment horizontal="center" vertical="center" shrinkToFit="1"/>
    </xf>
    <xf numFmtId="179" fontId="8" fillId="0" borderId="76" xfId="1" applyNumberFormat="1" applyFont="1" applyBorder="1" applyAlignment="1">
      <alignment vertical="center" shrinkToFit="1"/>
    </xf>
    <xf numFmtId="38" fontId="18" fillId="0" borderId="77" xfId="2" applyFont="1" applyFill="1" applyBorder="1" applyAlignment="1">
      <alignment vertical="center"/>
    </xf>
    <xf numFmtId="38" fontId="10" fillId="0" borderId="78" xfId="2" applyFont="1" applyFill="1" applyBorder="1" applyAlignment="1" applyProtection="1">
      <alignment vertical="center"/>
      <protection locked="0"/>
    </xf>
    <xf numFmtId="0" fontId="21" fillId="0" borderId="79" xfId="1" applyFont="1" applyBorder="1" applyAlignment="1">
      <alignment horizontal="center" vertical="center" shrinkToFit="1"/>
    </xf>
    <xf numFmtId="0" fontId="21" fillId="0" borderId="80" xfId="1" applyFont="1" applyBorder="1" applyAlignment="1">
      <alignment horizontal="center" vertical="center" shrinkToFit="1"/>
    </xf>
    <xf numFmtId="38" fontId="18" fillId="0" borderId="0" xfId="2" applyFont="1" applyFill="1" applyAlignment="1">
      <alignment vertical="center"/>
    </xf>
    <xf numFmtId="38" fontId="8" fillId="0" borderId="0" xfId="2" applyFont="1" applyFill="1" applyAlignment="1">
      <alignment vertical="center"/>
    </xf>
    <xf numFmtId="0" fontId="20" fillId="4" borderId="81" xfId="1" applyFont="1" applyFill="1" applyBorder="1" applyAlignment="1">
      <alignment horizontal="center" vertical="center" shrinkToFit="1"/>
    </xf>
    <xf numFmtId="0" fontId="20" fillId="4" borderId="82" xfId="1" applyFont="1" applyFill="1" applyBorder="1" applyAlignment="1">
      <alignment horizontal="center" vertical="center" shrinkToFit="1"/>
    </xf>
    <xf numFmtId="38" fontId="10" fillId="0" borderId="83" xfId="2" applyFont="1" applyFill="1" applyBorder="1" applyAlignment="1" applyProtection="1">
      <alignment vertical="center"/>
      <protection locked="0"/>
    </xf>
    <xf numFmtId="0" fontId="4" fillId="0" borderId="42" xfId="1" applyFont="1" applyBorder="1" applyAlignment="1">
      <alignment horizontal="center" vertical="center" shrinkToFit="1"/>
    </xf>
    <xf numFmtId="0" fontId="4" fillId="0" borderId="41" xfId="1" applyFont="1" applyBorder="1" applyAlignment="1">
      <alignment horizontal="center" vertical="center" shrinkToFit="1"/>
    </xf>
    <xf numFmtId="0" fontId="20" fillId="4" borderId="84" xfId="1" applyFont="1" applyFill="1" applyBorder="1" applyAlignment="1">
      <alignment horizontal="center" vertical="center" shrinkToFit="1"/>
    </xf>
    <xf numFmtId="0" fontId="20" fillId="4" borderId="85" xfId="1" applyFont="1" applyFill="1" applyBorder="1" applyAlignment="1">
      <alignment horizontal="center" vertical="center" shrinkToFit="1"/>
    </xf>
    <xf numFmtId="38" fontId="10" fillId="0" borderId="55" xfId="2" applyFont="1" applyFill="1" applyBorder="1" applyAlignment="1" applyProtection="1">
      <alignment vertical="center"/>
      <protection locked="0"/>
    </xf>
    <xf numFmtId="0" fontId="22" fillId="0" borderId="7" xfId="1" applyFont="1" applyBorder="1" applyAlignment="1">
      <alignment horizontal="center" vertical="center" shrinkToFit="1"/>
    </xf>
    <xf numFmtId="38" fontId="18" fillId="0" borderId="80" xfId="2" applyFont="1" applyFill="1" applyBorder="1" applyAlignment="1">
      <alignment vertical="center"/>
    </xf>
    <xf numFmtId="0" fontId="20" fillId="4" borderId="86" xfId="1" applyFont="1" applyFill="1" applyBorder="1" applyAlignment="1">
      <alignment horizontal="center" vertical="center" shrinkToFit="1"/>
    </xf>
    <xf numFmtId="0" fontId="20" fillId="4" borderId="35" xfId="1" applyFont="1" applyFill="1" applyBorder="1" applyAlignment="1">
      <alignment horizontal="center" vertical="center" shrinkToFit="1"/>
    </xf>
    <xf numFmtId="0" fontId="21" fillId="0" borderId="87" xfId="1" applyFont="1" applyBorder="1" applyAlignment="1">
      <alignment horizontal="center" vertical="center" shrinkToFit="1"/>
    </xf>
    <xf numFmtId="0" fontId="21" fillId="0" borderId="74" xfId="1" applyFont="1" applyBorder="1" applyAlignment="1">
      <alignment horizontal="center" vertical="center" shrinkToFit="1"/>
    </xf>
    <xf numFmtId="0" fontId="8" fillId="0" borderId="76" xfId="1" applyFont="1" applyBorder="1" applyAlignment="1">
      <alignment vertical="center" shrinkToFit="1"/>
    </xf>
    <xf numFmtId="38" fontId="10" fillId="0" borderId="88" xfId="2" applyFont="1" applyFill="1" applyBorder="1" applyAlignment="1" applyProtection="1">
      <alignment vertical="center"/>
      <protection locked="0"/>
    </xf>
    <xf numFmtId="179" fontId="8" fillId="0" borderId="89" xfId="1" applyNumberFormat="1" applyFont="1" applyBorder="1" applyAlignment="1">
      <alignment vertical="center" shrinkToFit="1"/>
    </xf>
    <xf numFmtId="38" fontId="18" fillId="0" borderId="74" xfId="2" applyFont="1" applyFill="1" applyBorder="1" applyAlignment="1">
      <alignment vertical="center"/>
    </xf>
    <xf numFmtId="38" fontId="10" fillId="0" borderId="90" xfId="2" applyFont="1" applyFill="1" applyBorder="1" applyAlignment="1" applyProtection="1">
      <alignment vertical="center"/>
      <protection locked="0"/>
    </xf>
    <xf numFmtId="0" fontId="22" fillId="0" borderId="7" xfId="1" applyFont="1" applyBorder="1" applyAlignment="1">
      <alignment vertical="center" shrinkToFit="1"/>
    </xf>
    <xf numFmtId="0" fontId="1" fillId="0" borderId="91" xfId="1" applyBorder="1" applyAlignment="1">
      <alignment vertical="center"/>
    </xf>
    <xf numFmtId="0" fontId="1" fillId="0" borderId="92" xfId="1" applyBorder="1" applyAlignment="1">
      <alignment vertical="center"/>
    </xf>
    <xf numFmtId="0" fontId="8" fillId="0" borderId="93" xfId="1" applyFont="1" applyBorder="1" applyAlignment="1">
      <alignment vertical="center"/>
    </xf>
    <xf numFmtId="38" fontId="18" fillId="0" borderId="94" xfId="2" applyFont="1" applyFill="1" applyBorder="1" applyAlignment="1">
      <alignment vertical="center"/>
    </xf>
    <xf numFmtId="38" fontId="10" fillId="0" borderId="95" xfId="2" applyFont="1" applyFill="1" applyBorder="1" applyAlignment="1">
      <alignment vertical="center"/>
    </xf>
    <xf numFmtId="0" fontId="22" fillId="5" borderId="7" xfId="1" applyFont="1" applyFill="1" applyBorder="1" applyAlignment="1">
      <alignment vertical="center" shrinkToFit="1"/>
    </xf>
    <xf numFmtId="38" fontId="18" fillId="5" borderId="6" xfId="2" applyFont="1" applyFill="1" applyBorder="1" applyAlignment="1">
      <alignment horizontal="center" vertical="center" shrinkToFit="1"/>
    </xf>
    <xf numFmtId="38" fontId="18" fillId="5" borderId="69" xfId="2" applyFont="1" applyFill="1" applyBorder="1" applyAlignment="1">
      <alignment horizontal="center" vertical="center" shrinkToFit="1"/>
    </xf>
    <xf numFmtId="0" fontId="1" fillId="0" borderId="96" xfId="1" applyBorder="1" applyAlignment="1">
      <alignment vertical="center"/>
    </xf>
    <xf numFmtId="0" fontId="1" fillId="0" borderId="97" xfId="1" applyBorder="1" applyAlignment="1">
      <alignment vertical="center"/>
    </xf>
    <xf numFmtId="0" fontId="8" fillId="0" borderId="98" xfId="1" applyFont="1" applyBorder="1" applyAlignment="1">
      <alignment vertical="center"/>
    </xf>
    <xf numFmtId="38" fontId="1" fillId="0" borderId="99" xfId="2" applyFont="1" applyFill="1" applyBorder="1" applyAlignment="1">
      <alignment vertical="center"/>
    </xf>
    <xf numFmtId="38" fontId="10" fillId="0" borderId="59" xfId="2" applyFont="1" applyFill="1" applyBorder="1" applyAlignment="1">
      <alignment vertical="center"/>
    </xf>
    <xf numFmtId="0" fontId="22" fillId="0" borderId="18" xfId="1" applyFont="1" applyBorder="1" applyAlignment="1">
      <alignment vertical="center" shrinkToFit="1"/>
    </xf>
    <xf numFmtId="179" fontId="8" fillId="0" borderId="100" xfId="1" applyNumberFormat="1" applyFont="1" applyBorder="1" applyAlignment="1">
      <alignment vertical="center" shrinkToFit="1"/>
    </xf>
    <xf numFmtId="0" fontId="20" fillId="4" borderId="101" xfId="1" applyFont="1" applyFill="1" applyBorder="1" applyAlignment="1">
      <alignment horizontal="center" vertical="center" shrinkToFit="1"/>
    </xf>
    <xf numFmtId="0" fontId="20" fillId="4" borderId="102" xfId="1" applyFont="1" applyFill="1" applyBorder="1" applyAlignment="1">
      <alignment horizontal="center" vertical="center" shrinkToFit="1"/>
    </xf>
    <xf numFmtId="0" fontId="21" fillId="0" borderId="103" xfId="1" applyFont="1" applyBorder="1" applyAlignment="1">
      <alignment horizontal="center" vertical="center" shrinkToFit="1"/>
    </xf>
    <xf numFmtId="0" fontId="21" fillId="0" borderId="77" xfId="1" applyFont="1" applyBorder="1" applyAlignment="1">
      <alignment horizontal="center" vertical="center" shrinkToFit="1"/>
    </xf>
    <xf numFmtId="179" fontId="8" fillId="0" borderId="103" xfId="1" applyNumberFormat="1" applyFont="1" applyBorder="1" applyAlignment="1">
      <alignment vertical="center" shrinkToFit="1"/>
    </xf>
    <xf numFmtId="38" fontId="18" fillId="0" borderId="76" xfId="2" applyFont="1" applyFill="1" applyBorder="1" applyAlignment="1">
      <alignment vertical="center"/>
    </xf>
    <xf numFmtId="0" fontId="22" fillId="0" borderId="75" xfId="1" applyFont="1" applyBorder="1" applyAlignment="1">
      <alignment vertical="center" shrinkToFit="1"/>
    </xf>
    <xf numFmtId="38" fontId="0" fillId="0" borderId="0" xfId="2" applyFont="1" applyFill="1" applyBorder="1" applyAlignment="1">
      <alignment vertical="center"/>
    </xf>
    <xf numFmtId="38" fontId="10" fillId="0" borderId="0" xfId="2" applyFont="1" applyFill="1" applyAlignment="1">
      <alignment vertical="center"/>
    </xf>
    <xf numFmtId="0" fontId="19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4" fillId="0" borderId="82" xfId="1" applyFont="1" applyBorder="1" applyAlignment="1">
      <alignment vertical="center"/>
    </xf>
    <xf numFmtId="180" fontId="11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38" fontId="0" fillId="0" borderId="0" xfId="2" applyFont="1" applyFill="1" applyAlignment="1">
      <alignment vertical="center"/>
    </xf>
    <xf numFmtId="0" fontId="25" fillId="4" borderId="0" xfId="1" applyFont="1" applyFill="1" applyAlignment="1">
      <alignment vertical="center"/>
    </xf>
    <xf numFmtId="0" fontId="26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27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5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18" fillId="2" borderId="52" xfId="1" applyFont="1" applyFill="1" applyBorder="1" applyAlignment="1">
      <alignment vertical="center"/>
    </xf>
    <xf numFmtId="0" fontId="18" fillId="2" borderId="46" xfId="1" applyFont="1" applyFill="1" applyBorder="1" applyAlignment="1">
      <alignment vertical="center"/>
    </xf>
    <xf numFmtId="38" fontId="28" fillId="0" borderId="104" xfId="2" applyFont="1" applyFill="1" applyBorder="1" applyAlignment="1">
      <alignment vertical="center"/>
    </xf>
    <xf numFmtId="0" fontId="18" fillId="2" borderId="2" xfId="1" applyFont="1" applyFill="1" applyBorder="1" applyAlignment="1">
      <alignment vertical="center"/>
    </xf>
    <xf numFmtId="0" fontId="18" fillId="2" borderId="0" xfId="1" applyFont="1" applyFill="1" applyAlignment="1">
      <alignment vertical="center"/>
    </xf>
    <xf numFmtId="38" fontId="28" fillId="0" borderId="105" xfId="2" applyFont="1" applyFill="1" applyBorder="1" applyAlignment="1">
      <alignment vertical="center"/>
    </xf>
    <xf numFmtId="0" fontId="18" fillId="0" borderId="3" xfId="1" applyFont="1" applyBorder="1" applyAlignment="1">
      <alignment vertical="center"/>
    </xf>
    <xf numFmtId="0" fontId="18" fillId="0" borderId="106" xfId="1" applyFont="1" applyBorder="1" applyAlignment="1">
      <alignment vertical="center"/>
    </xf>
    <xf numFmtId="38" fontId="28" fillId="0" borderId="4" xfId="2" applyFont="1" applyFill="1" applyBorder="1" applyAlignment="1">
      <alignment vertical="center"/>
    </xf>
  </cellXfs>
  <cellStyles count="3">
    <cellStyle name="桁区切り 3" xfId="2" xr:uid="{F22C9374-844E-4B84-AB82-08056DEFB581}"/>
    <cellStyle name="標準" xfId="0" builtinId="0"/>
    <cellStyle name="標準 5" xfId="1" xr:uid="{419DEDA9-F592-43B4-99BE-8584D39354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E1F8B-C896-4315-A94E-C34571ED5E1D}">
  <sheetPr>
    <pageSetUpPr fitToPage="1"/>
  </sheetPr>
  <dimension ref="A1:AJ46"/>
  <sheetViews>
    <sheetView showGridLines="0" showZeros="0" tabSelected="1" view="pageBreakPreview" zoomScale="75" zoomScaleNormal="75" zoomScaleSheetLayoutView="75" workbookViewId="0"/>
  </sheetViews>
  <sheetFormatPr defaultColWidth="8.08203125" defaultRowHeight="12" customHeight="1"/>
  <cols>
    <col min="1" max="2" width="3.9140625" style="3" customWidth="1"/>
    <col min="3" max="4" width="2.6640625" style="3" customWidth="1"/>
    <col min="5" max="5" width="8.6640625" style="3" customWidth="1"/>
    <col min="6" max="6" width="6" style="3" customWidth="1"/>
    <col min="7" max="7" width="7.58203125" style="3" customWidth="1"/>
    <col min="8" max="8" width="8.9140625" style="3" hidden="1" customWidth="1"/>
    <col min="9" max="9" width="1.9140625" style="3" customWidth="1"/>
    <col min="10" max="11" width="3.9140625" style="3" customWidth="1"/>
    <col min="12" max="13" width="2.6640625" style="3" customWidth="1"/>
    <col min="14" max="14" width="8.6640625" style="3" customWidth="1"/>
    <col min="15" max="15" width="6" style="3" customWidth="1"/>
    <col min="16" max="16" width="7.58203125" style="3" customWidth="1"/>
    <col min="17" max="17" width="8.9140625" style="3" hidden="1" customWidth="1"/>
    <col min="18" max="18" width="1.9140625" style="3" customWidth="1"/>
    <col min="19" max="20" width="3.9140625" style="3" customWidth="1"/>
    <col min="21" max="22" width="2.6640625" style="3" customWidth="1"/>
    <col min="23" max="23" width="8.6640625" style="3" customWidth="1"/>
    <col min="24" max="24" width="6" style="3" customWidth="1"/>
    <col min="25" max="25" width="7.58203125" style="3" customWidth="1"/>
    <col min="26" max="26" width="8.9140625" style="3" hidden="1" customWidth="1"/>
    <col min="27" max="27" width="1.9140625" style="3" customWidth="1"/>
    <col min="28" max="29" width="3.9140625" style="3" customWidth="1"/>
    <col min="30" max="31" width="2.6640625" style="3" customWidth="1"/>
    <col min="32" max="32" width="8.6640625" style="3" customWidth="1"/>
    <col min="33" max="33" width="6" style="3" customWidth="1"/>
    <col min="34" max="34" width="7.58203125" style="3" customWidth="1"/>
    <col min="35" max="35" width="8.9140625" style="3" hidden="1" customWidth="1"/>
    <col min="36" max="36" width="1.9140625" style="3" customWidth="1"/>
    <col min="37" max="16384" width="8.08203125" style="3"/>
  </cols>
  <sheetData>
    <row r="1" spans="1:36" ht="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</row>
    <row r="2" spans="1:36" ht="18" customHeight="1">
      <c r="A2" s="4">
        <v>10</v>
      </c>
      <c r="B2" s="5"/>
      <c r="C2" s="6" t="s">
        <v>0</v>
      </c>
      <c r="D2" s="7"/>
      <c r="E2" s="7"/>
      <c r="F2" s="7"/>
      <c r="G2" s="7"/>
      <c r="H2" s="8"/>
      <c r="I2" s="1"/>
      <c r="J2" s="9">
        <v>45992</v>
      </c>
      <c r="K2" s="9"/>
      <c r="L2" s="9"/>
      <c r="M2" s="9"/>
      <c r="N2" s="10"/>
      <c r="O2" s="11" t="s">
        <v>1</v>
      </c>
      <c r="P2" s="11"/>
      <c r="Q2" s="11"/>
      <c r="R2" s="11"/>
      <c r="S2" s="11"/>
      <c r="T2" s="11"/>
      <c r="U2" s="11"/>
      <c r="V2" s="11"/>
      <c r="W2" s="11"/>
      <c r="X2" s="1"/>
      <c r="Y2" s="12" t="s">
        <v>2</v>
      </c>
      <c r="Z2" s="1"/>
      <c r="AA2" s="1"/>
      <c r="AB2" s="1"/>
      <c r="AC2" s="1"/>
      <c r="AD2" s="1"/>
      <c r="AE2" s="1"/>
      <c r="AF2" s="13"/>
      <c r="AG2" s="14"/>
      <c r="AH2" s="15" t="s">
        <v>3</v>
      </c>
      <c r="AI2" s="1"/>
      <c r="AJ2" s="1"/>
    </row>
    <row r="3" spans="1:36" ht="4.5" customHeight="1" thickBot="1">
      <c r="A3" s="16"/>
      <c r="B3" s="16"/>
      <c r="C3" s="16"/>
      <c r="D3" s="16"/>
      <c r="E3" s="16"/>
      <c r="F3" s="16"/>
      <c r="G3" s="16"/>
      <c r="H3" s="2">
        <v>201</v>
      </c>
      <c r="I3" s="12"/>
      <c r="J3" s="12"/>
      <c r="K3" s="12"/>
      <c r="L3" s="12"/>
      <c r="M3" s="12"/>
      <c r="N3" s="12"/>
      <c r="O3" s="12"/>
      <c r="P3" s="12"/>
      <c r="Q3" s="12"/>
      <c r="R3" s="2"/>
      <c r="S3" s="12"/>
      <c r="T3" s="12"/>
      <c r="U3" s="12"/>
      <c r="V3" s="12"/>
      <c r="W3" s="12"/>
      <c r="X3" s="12"/>
      <c r="Y3" s="12"/>
      <c r="Z3" s="17"/>
      <c r="AA3" s="2"/>
      <c r="AB3" s="2"/>
      <c r="AC3" s="2"/>
      <c r="AD3" s="12"/>
      <c r="AE3" s="12"/>
      <c r="AF3" s="12"/>
      <c r="AG3" s="12"/>
      <c r="AH3" s="12"/>
      <c r="AI3" s="12"/>
      <c r="AJ3" s="12"/>
    </row>
    <row r="4" spans="1:36" ht="13.5" customHeight="1" thickTop="1">
      <c r="A4" s="18" t="s">
        <v>4</v>
      </c>
      <c r="B4" s="19"/>
      <c r="C4" s="20"/>
      <c r="D4" s="21" t="s">
        <v>5</v>
      </c>
      <c r="E4" s="22"/>
      <c r="F4" s="23"/>
      <c r="G4" s="21" t="s">
        <v>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4" t="s">
        <v>7</v>
      </c>
      <c r="V4" s="22"/>
      <c r="W4" s="22"/>
      <c r="X4" s="21" t="s">
        <v>8</v>
      </c>
      <c r="Y4" s="22"/>
      <c r="Z4" s="25"/>
      <c r="AA4" s="26" t="s">
        <v>9</v>
      </c>
      <c r="AB4" s="27"/>
      <c r="AC4" s="27"/>
      <c r="AD4" s="27" t="s">
        <v>10</v>
      </c>
      <c r="AE4" s="27"/>
      <c r="AF4" s="27"/>
      <c r="AG4" s="27"/>
      <c r="AH4" s="28" t="s">
        <v>11</v>
      </c>
      <c r="AI4" s="2"/>
      <c r="AJ4" s="2"/>
    </row>
    <row r="5" spans="1:36" ht="24.75" customHeight="1" thickBot="1">
      <c r="A5" s="29"/>
      <c r="B5" s="30"/>
      <c r="C5" s="31"/>
      <c r="D5" s="32"/>
      <c r="E5" s="33"/>
      <c r="F5" s="33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  <c r="V5" s="37"/>
      <c r="W5" s="37"/>
      <c r="X5" s="38"/>
      <c r="Y5" s="39"/>
      <c r="Z5" s="40"/>
      <c r="AA5" s="41"/>
      <c r="AB5" s="42"/>
      <c r="AC5" s="42"/>
      <c r="AD5" s="43"/>
      <c r="AE5" s="43"/>
      <c r="AF5" s="43"/>
      <c r="AG5" s="43"/>
      <c r="AH5" s="44"/>
      <c r="AI5" s="1"/>
      <c r="AJ5" s="1"/>
    </row>
    <row r="6" spans="1:36" ht="13.5" customHeight="1" thickTop="1">
      <c r="A6" s="18" t="s">
        <v>12</v>
      </c>
      <c r="B6" s="19"/>
      <c r="C6" s="20"/>
      <c r="D6" s="21" t="s">
        <v>13</v>
      </c>
      <c r="E6" s="22"/>
      <c r="F6" s="23"/>
      <c r="G6" s="21" t="s">
        <v>14</v>
      </c>
      <c r="H6" s="22"/>
      <c r="I6" s="22"/>
      <c r="J6" s="22"/>
      <c r="K6" s="23"/>
      <c r="L6" s="45" t="s">
        <v>15</v>
      </c>
      <c r="M6" s="46"/>
      <c r="N6" s="46"/>
      <c r="O6" s="45" t="s">
        <v>16</v>
      </c>
      <c r="P6" s="47"/>
      <c r="Q6" s="48"/>
      <c r="R6" s="49"/>
      <c r="S6" s="49"/>
      <c r="T6" s="49"/>
      <c r="U6" s="50"/>
      <c r="V6" s="51"/>
      <c r="W6" s="49"/>
      <c r="X6" s="21" t="s">
        <v>17</v>
      </c>
      <c r="Y6" s="22"/>
      <c r="Z6" s="22"/>
      <c r="AA6" s="52"/>
      <c r="AB6" s="53" t="s">
        <v>18</v>
      </c>
      <c r="AC6" s="54"/>
      <c r="AD6" s="54"/>
      <c r="AE6" s="54"/>
      <c r="AF6" s="54"/>
      <c r="AG6" s="54"/>
      <c r="AH6" s="55"/>
      <c r="AI6" s="2"/>
      <c r="AJ6" s="2"/>
    </row>
    <row r="7" spans="1:36" ht="24.75" customHeight="1" thickBot="1">
      <c r="A7" s="56"/>
      <c r="B7" s="57"/>
      <c r="C7" s="58"/>
      <c r="D7" s="59"/>
      <c r="E7" s="60"/>
      <c r="F7" s="61"/>
      <c r="G7" s="59">
        <f>SUM(L7,O7)</f>
        <v>0</v>
      </c>
      <c r="H7" s="60"/>
      <c r="I7" s="60"/>
      <c r="J7" s="60"/>
      <c r="K7" s="61"/>
      <c r="L7" s="62">
        <f>SUM(F23)</f>
        <v>0</v>
      </c>
      <c r="M7" s="63"/>
      <c r="N7" s="63"/>
      <c r="O7" s="62">
        <f>SUM(P11:P15,P19:P21,Y11:Y26,AH11:AH25)</f>
        <v>0</v>
      </c>
      <c r="P7" s="64"/>
      <c r="Q7" s="65"/>
      <c r="R7" s="66"/>
      <c r="S7" s="66"/>
      <c r="T7" s="66"/>
      <c r="U7" s="67"/>
      <c r="V7" s="68"/>
      <c r="W7" s="69"/>
      <c r="X7" s="70"/>
      <c r="Y7" s="71"/>
      <c r="Z7" s="71"/>
      <c r="AA7" s="71"/>
      <c r="AB7" s="72"/>
      <c r="AC7" s="37"/>
      <c r="AD7" s="37"/>
      <c r="AE7" s="37"/>
      <c r="AF7" s="37"/>
      <c r="AG7" s="37"/>
      <c r="AH7" s="73"/>
      <c r="AI7" s="1"/>
      <c r="AJ7" s="1"/>
    </row>
    <row r="8" spans="1:36" ht="15" hidden="1" customHeight="1" thickBot="1">
      <c r="A8" s="74"/>
      <c r="B8" s="74"/>
      <c r="C8" s="1"/>
      <c r="D8" s="75"/>
      <c r="E8" s="75"/>
      <c r="F8" s="75"/>
      <c r="G8" s="75"/>
      <c r="H8" s="75"/>
      <c r="I8" s="75"/>
      <c r="J8" s="75"/>
      <c r="K8" s="75"/>
      <c r="L8" s="76"/>
      <c r="M8" s="76"/>
      <c r="N8" s="76"/>
      <c r="O8" s="76"/>
      <c r="P8" s="76"/>
      <c r="Q8" s="77"/>
      <c r="R8" s="77"/>
      <c r="S8" s="77"/>
      <c r="T8" s="77"/>
      <c r="U8" s="77"/>
      <c r="V8" s="76"/>
      <c r="W8" s="76"/>
      <c r="X8" s="1"/>
      <c r="Y8" s="1"/>
      <c r="Z8" s="1"/>
      <c r="AA8" s="1"/>
      <c r="AB8" s="1"/>
      <c r="AC8" s="78"/>
      <c r="AD8" s="78"/>
      <c r="AE8" s="78"/>
      <c r="AF8" s="1"/>
      <c r="AG8" s="1"/>
      <c r="AH8" s="1"/>
      <c r="AI8" s="1"/>
      <c r="AJ8" s="1"/>
    </row>
    <row r="9" spans="1:36" ht="15.75" customHeight="1" thickBot="1">
      <c r="A9" s="79" t="s">
        <v>19</v>
      </c>
      <c r="B9" s="78"/>
      <c r="C9" s="78"/>
      <c r="D9" s="78"/>
      <c r="E9" s="78"/>
      <c r="F9" s="78"/>
      <c r="G9" s="80" t="s">
        <v>20</v>
      </c>
      <c r="H9" s="78"/>
      <c r="I9" s="78"/>
      <c r="J9" s="81" t="s">
        <v>21</v>
      </c>
      <c r="K9" s="81"/>
      <c r="L9" s="81"/>
      <c r="M9" s="81"/>
      <c r="N9" s="81"/>
      <c r="O9" s="82"/>
      <c r="P9" s="80" t="s">
        <v>20</v>
      </c>
      <c r="Q9" s="78"/>
      <c r="R9" s="78"/>
      <c r="S9" s="81" t="s">
        <v>22</v>
      </c>
      <c r="T9" s="81"/>
      <c r="U9" s="81"/>
      <c r="V9" s="81"/>
      <c r="W9" s="81"/>
      <c r="X9" s="82"/>
      <c r="Y9" s="81"/>
      <c r="Z9" s="78"/>
      <c r="AA9" s="78"/>
      <c r="AB9" s="81" t="s">
        <v>23</v>
      </c>
      <c r="AC9" s="78"/>
      <c r="AD9" s="78"/>
      <c r="AE9" s="78"/>
      <c r="AF9" s="78"/>
      <c r="AG9" s="83"/>
      <c r="AH9" s="84"/>
      <c r="AI9" s="2"/>
      <c r="AJ9" s="2"/>
    </row>
    <row r="10" spans="1:36" ht="15.75" customHeight="1" thickTop="1">
      <c r="A10" s="85" t="s">
        <v>24</v>
      </c>
      <c r="B10" s="86"/>
      <c r="C10" s="87" t="s">
        <v>9</v>
      </c>
      <c r="D10" s="86"/>
      <c r="E10" s="88" t="s">
        <v>25</v>
      </c>
      <c r="F10" s="88" t="s">
        <v>26</v>
      </c>
      <c r="G10" s="89" t="s">
        <v>27</v>
      </c>
      <c r="H10" s="2"/>
      <c r="I10" s="2"/>
      <c r="J10" s="90" t="s">
        <v>24</v>
      </c>
      <c r="K10" s="91"/>
      <c r="L10" s="92" t="s">
        <v>9</v>
      </c>
      <c r="M10" s="91"/>
      <c r="N10" s="93" t="s">
        <v>28</v>
      </c>
      <c r="O10" s="93" t="s">
        <v>26</v>
      </c>
      <c r="P10" s="94" t="s">
        <v>27</v>
      </c>
      <c r="Q10" s="2"/>
      <c r="R10" s="2"/>
      <c r="S10" s="90" t="s">
        <v>24</v>
      </c>
      <c r="T10" s="91"/>
      <c r="U10" s="92" t="s">
        <v>9</v>
      </c>
      <c r="V10" s="91"/>
      <c r="W10" s="93" t="s">
        <v>28</v>
      </c>
      <c r="X10" s="93" t="s">
        <v>26</v>
      </c>
      <c r="Y10" s="94" t="s">
        <v>27</v>
      </c>
      <c r="Z10" s="2"/>
      <c r="AA10" s="2"/>
      <c r="AB10" s="90" t="s">
        <v>24</v>
      </c>
      <c r="AC10" s="91"/>
      <c r="AD10" s="92" t="s">
        <v>9</v>
      </c>
      <c r="AE10" s="91"/>
      <c r="AF10" s="95" t="s">
        <v>25</v>
      </c>
      <c r="AG10" s="96" t="s">
        <v>26</v>
      </c>
      <c r="AH10" s="97" t="s">
        <v>27</v>
      </c>
      <c r="AI10" s="2"/>
      <c r="AJ10" s="2"/>
    </row>
    <row r="11" spans="1:36" ht="15.75" customHeight="1">
      <c r="A11" s="98" t="s">
        <v>29</v>
      </c>
      <c r="B11" s="99"/>
      <c r="C11" s="100">
        <v>45010</v>
      </c>
      <c r="D11" s="101"/>
      <c r="E11" s="102" t="s">
        <v>30</v>
      </c>
      <c r="F11" s="103">
        <v>1200</v>
      </c>
      <c r="G11" s="104"/>
      <c r="H11" s="2" t="s">
        <v>31</v>
      </c>
      <c r="I11" s="2"/>
      <c r="J11" s="105" t="s">
        <v>32</v>
      </c>
      <c r="K11" s="106"/>
      <c r="L11" s="107">
        <v>46010</v>
      </c>
      <c r="M11" s="108"/>
      <c r="N11" s="109" t="s">
        <v>33</v>
      </c>
      <c r="O11" s="103">
        <v>3110</v>
      </c>
      <c r="P11" s="110"/>
      <c r="Q11" s="2" t="s">
        <v>34</v>
      </c>
      <c r="R11" s="2"/>
      <c r="S11" s="111" t="s">
        <v>35</v>
      </c>
      <c r="T11" s="112"/>
      <c r="U11" s="113">
        <v>34040</v>
      </c>
      <c r="V11" s="114"/>
      <c r="W11" s="115" t="s">
        <v>36</v>
      </c>
      <c r="X11" s="116" t="s">
        <v>37</v>
      </c>
      <c r="Y11" s="117"/>
      <c r="Z11" s="118" t="s">
        <v>38</v>
      </c>
      <c r="AA11" s="119"/>
      <c r="AB11" s="105" t="s">
        <v>39</v>
      </c>
      <c r="AC11" s="106"/>
      <c r="AD11" s="100">
        <v>34230</v>
      </c>
      <c r="AE11" s="120"/>
      <c r="AF11" s="121" t="s">
        <v>40</v>
      </c>
      <c r="AG11" s="103">
        <v>140</v>
      </c>
      <c r="AH11" s="122"/>
      <c r="AI11" s="2" t="s">
        <v>41</v>
      </c>
      <c r="AJ11" s="2"/>
    </row>
    <row r="12" spans="1:36" ht="15.75" customHeight="1">
      <c r="A12" s="123"/>
      <c r="B12" s="124"/>
      <c r="C12" s="125">
        <v>45200</v>
      </c>
      <c r="D12" s="126"/>
      <c r="E12" s="127" t="s">
        <v>42</v>
      </c>
      <c r="F12" s="128">
        <v>2960</v>
      </c>
      <c r="G12" s="129"/>
      <c r="H12" s="2" t="s">
        <v>43</v>
      </c>
      <c r="I12" s="2"/>
      <c r="J12" s="130"/>
      <c r="K12" s="131"/>
      <c r="L12" s="132">
        <v>34025</v>
      </c>
      <c r="M12" s="133"/>
      <c r="N12" s="102" t="s">
        <v>44</v>
      </c>
      <c r="O12" s="134">
        <v>2945</v>
      </c>
      <c r="P12" s="135"/>
      <c r="Q12" s="2" t="s">
        <v>45</v>
      </c>
      <c r="R12" s="2"/>
      <c r="S12" s="136"/>
      <c r="T12" s="137"/>
      <c r="U12" s="125">
        <v>34050</v>
      </c>
      <c r="V12" s="138"/>
      <c r="W12" s="127" t="s">
        <v>46</v>
      </c>
      <c r="X12" s="134">
        <v>1570</v>
      </c>
      <c r="Y12" s="122"/>
      <c r="Z12" s="118" t="s">
        <v>47</v>
      </c>
      <c r="AA12" s="119"/>
      <c r="AB12" s="130"/>
      <c r="AC12" s="131"/>
      <c r="AD12" s="125">
        <v>34240</v>
      </c>
      <c r="AE12" s="138"/>
      <c r="AF12" s="127" t="s">
        <v>48</v>
      </c>
      <c r="AG12" s="128">
        <v>185</v>
      </c>
      <c r="AH12" s="122"/>
      <c r="AI12" s="2" t="s">
        <v>49</v>
      </c>
      <c r="AJ12" s="2"/>
    </row>
    <row r="13" spans="1:36" ht="15.75" customHeight="1">
      <c r="A13" s="123"/>
      <c r="B13" s="124"/>
      <c r="C13" s="125">
        <v>45050</v>
      </c>
      <c r="D13" s="126"/>
      <c r="E13" s="127" t="s">
        <v>50</v>
      </c>
      <c r="F13" s="128">
        <v>2235</v>
      </c>
      <c r="G13" s="129"/>
      <c r="H13" s="2" t="s">
        <v>51</v>
      </c>
      <c r="I13" s="2"/>
      <c r="J13" s="130"/>
      <c r="K13" s="131"/>
      <c r="L13" s="113">
        <v>32100</v>
      </c>
      <c r="M13" s="114"/>
      <c r="N13" s="139" t="s">
        <v>52</v>
      </c>
      <c r="O13" s="140" t="s">
        <v>53</v>
      </c>
      <c r="P13" s="141"/>
      <c r="Q13" s="2" t="s">
        <v>54</v>
      </c>
      <c r="R13" s="2"/>
      <c r="S13" s="130" t="s">
        <v>55</v>
      </c>
      <c r="T13" s="131"/>
      <c r="U13" s="125">
        <v>34090</v>
      </c>
      <c r="V13" s="138"/>
      <c r="W13" s="127" t="s">
        <v>56</v>
      </c>
      <c r="X13" s="128">
        <v>305</v>
      </c>
      <c r="Y13" s="122"/>
      <c r="Z13" s="118" t="s">
        <v>57</v>
      </c>
      <c r="AA13" s="119"/>
      <c r="AB13" s="130"/>
      <c r="AC13" s="131"/>
      <c r="AD13" s="125">
        <v>34250</v>
      </c>
      <c r="AE13" s="138"/>
      <c r="AF13" s="127" t="s">
        <v>58</v>
      </c>
      <c r="AG13" s="128">
        <v>2395</v>
      </c>
      <c r="AH13" s="122"/>
      <c r="AI13" s="2" t="s">
        <v>59</v>
      </c>
      <c r="AJ13" s="2"/>
    </row>
    <row r="14" spans="1:36" ht="15.75" customHeight="1">
      <c r="A14" s="123"/>
      <c r="B14" s="124"/>
      <c r="C14" s="125">
        <v>45060</v>
      </c>
      <c r="D14" s="126"/>
      <c r="E14" s="127" t="s">
        <v>60</v>
      </c>
      <c r="F14" s="128">
        <v>2435</v>
      </c>
      <c r="G14" s="129"/>
      <c r="H14" s="2" t="s">
        <v>61</v>
      </c>
      <c r="I14" s="2"/>
      <c r="J14" s="130"/>
      <c r="K14" s="131"/>
      <c r="L14" s="138">
        <v>34010</v>
      </c>
      <c r="M14" s="138"/>
      <c r="N14" s="127" t="s">
        <v>62</v>
      </c>
      <c r="O14" s="134">
        <v>6230</v>
      </c>
      <c r="P14" s="142"/>
      <c r="Q14" s="2" t="s">
        <v>63</v>
      </c>
      <c r="R14" s="2"/>
      <c r="S14" s="143" t="s">
        <v>64</v>
      </c>
      <c r="T14" s="144"/>
      <c r="U14" s="125">
        <v>34110</v>
      </c>
      <c r="V14" s="138"/>
      <c r="W14" s="127" t="s">
        <v>65</v>
      </c>
      <c r="X14" s="128">
        <v>120</v>
      </c>
      <c r="Y14" s="122"/>
      <c r="Z14" s="118" t="s">
        <v>66</v>
      </c>
      <c r="AA14" s="119"/>
      <c r="AB14" s="130"/>
      <c r="AC14" s="131"/>
      <c r="AD14" s="125">
        <v>34260</v>
      </c>
      <c r="AE14" s="138"/>
      <c r="AF14" s="127" t="s">
        <v>67</v>
      </c>
      <c r="AG14" s="128">
        <v>2410</v>
      </c>
      <c r="AH14" s="122"/>
      <c r="AI14" s="2" t="s">
        <v>68</v>
      </c>
      <c r="AJ14" s="2"/>
    </row>
    <row r="15" spans="1:36" ht="15.75" customHeight="1">
      <c r="A15" s="123"/>
      <c r="B15" s="124"/>
      <c r="C15" s="125">
        <v>45080</v>
      </c>
      <c r="D15" s="126"/>
      <c r="E15" s="127" t="s">
        <v>69</v>
      </c>
      <c r="F15" s="134">
        <v>1360</v>
      </c>
      <c r="G15" s="129"/>
      <c r="H15" s="2" t="s">
        <v>70</v>
      </c>
      <c r="I15" s="2"/>
      <c r="J15" s="145"/>
      <c r="K15" s="146"/>
      <c r="L15" s="147">
        <v>34020</v>
      </c>
      <c r="M15" s="147"/>
      <c r="N15" s="148" t="s">
        <v>71</v>
      </c>
      <c r="O15" s="149">
        <v>1605</v>
      </c>
      <c r="P15" s="150"/>
      <c r="Q15" s="2"/>
      <c r="R15" s="2"/>
      <c r="S15" s="130"/>
      <c r="T15" s="131"/>
      <c r="U15" s="125">
        <v>34120</v>
      </c>
      <c r="V15" s="138"/>
      <c r="W15" s="127" t="s">
        <v>72</v>
      </c>
      <c r="X15" s="128">
        <v>1275</v>
      </c>
      <c r="Y15" s="122"/>
      <c r="Z15" s="118" t="s">
        <v>73</v>
      </c>
      <c r="AA15" s="119"/>
      <c r="AB15" s="130"/>
      <c r="AC15" s="131"/>
      <c r="AD15" s="125">
        <v>34270</v>
      </c>
      <c r="AE15" s="138"/>
      <c r="AF15" s="127" t="s">
        <v>74</v>
      </c>
      <c r="AG15" s="128">
        <v>135</v>
      </c>
      <c r="AH15" s="122"/>
      <c r="AI15" s="2" t="s">
        <v>75</v>
      </c>
      <c r="AJ15" s="2"/>
    </row>
    <row r="16" spans="1:36" ht="15.75" customHeight="1">
      <c r="A16" s="123"/>
      <c r="B16" s="124"/>
      <c r="C16" s="125">
        <v>45090</v>
      </c>
      <c r="D16" s="126"/>
      <c r="E16" s="127" t="s">
        <v>76</v>
      </c>
      <c r="F16" s="128">
        <v>1060</v>
      </c>
      <c r="G16" s="129"/>
      <c r="H16" s="2" t="s">
        <v>77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130"/>
      <c r="T16" s="131"/>
      <c r="U16" s="125">
        <v>34130</v>
      </c>
      <c r="V16" s="138"/>
      <c r="W16" s="127" t="s">
        <v>78</v>
      </c>
      <c r="X16" s="128">
        <v>145</v>
      </c>
      <c r="Y16" s="122"/>
      <c r="Z16" s="118" t="s">
        <v>79</v>
      </c>
      <c r="AA16" s="119"/>
      <c r="AB16" s="143" t="s">
        <v>80</v>
      </c>
      <c r="AC16" s="144"/>
      <c r="AD16" s="125">
        <v>34300</v>
      </c>
      <c r="AE16" s="138"/>
      <c r="AF16" s="127" t="s">
        <v>81</v>
      </c>
      <c r="AG16" s="128">
        <v>1515</v>
      </c>
      <c r="AH16" s="122"/>
      <c r="AI16" s="2" t="s">
        <v>82</v>
      </c>
      <c r="AJ16" s="2"/>
    </row>
    <row r="17" spans="1:36" ht="15.75" customHeight="1">
      <c r="A17" s="123"/>
      <c r="B17" s="124"/>
      <c r="C17" s="151">
        <v>45100</v>
      </c>
      <c r="D17" s="152"/>
      <c r="E17" s="127" t="s">
        <v>83</v>
      </c>
      <c r="F17" s="128">
        <v>1160</v>
      </c>
      <c r="G17" s="129"/>
      <c r="H17" s="2" t="s">
        <v>84</v>
      </c>
      <c r="I17" s="2"/>
      <c r="J17" s="81" t="s">
        <v>21</v>
      </c>
      <c r="K17" s="2"/>
      <c r="L17" s="2"/>
      <c r="M17" s="2"/>
      <c r="N17" s="78"/>
      <c r="O17" s="153"/>
      <c r="P17" s="154"/>
      <c r="Q17" s="2"/>
      <c r="R17" s="2"/>
      <c r="S17" s="130"/>
      <c r="T17" s="131"/>
      <c r="U17" s="125">
        <v>34430</v>
      </c>
      <c r="V17" s="138"/>
      <c r="W17" s="127" t="s">
        <v>85</v>
      </c>
      <c r="X17" s="128">
        <v>160</v>
      </c>
      <c r="Y17" s="122"/>
      <c r="Z17" s="118" t="s">
        <v>86</v>
      </c>
      <c r="AA17" s="119"/>
      <c r="AB17" s="130"/>
      <c r="AC17" s="131"/>
      <c r="AD17" s="125">
        <v>34310</v>
      </c>
      <c r="AE17" s="138"/>
      <c r="AF17" s="127" t="s">
        <v>87</v>
      </c>
      <c r="AG17" s="128">
        <v>295</v>
      </c>
      <c r="AH17" s="122"/>
      <c r="AI17" s="2" t="s">
        <v>88</v>
      </c>
      <c r="AJ17" s="2"/>
    </row>
    <row r="18" spans="1:36" ht="15.75" customHeight="1">
      <c r="A18" s="155"/>
      <c r="B18" s="156"/>
      <c r="C18" s="125">
        <v>45120</v>
      </c>
      <c r="D18" s="126"/>
      <c r="E18" s="127" t="s">
        <v>89</v>
      </c>
      <c r="F18" s="134">
        <v>1815</v>
      </c>
      <c r="G18" s="157"/>
      <c r="H18" s="2" t="s">
        <v>90</v>
      </c>
      <c r="I18" s="2"/>
      <c r="J18" s="90" t="s">
        <v>24</v>
      </c>
      <c r="K18" s="91"/>
      <c r="L18" s="158" t="s">
        <v>9</v>
      </c>
      <c r="M18" s="159"/>
      <c r="N18" s="93" t="s">
        <v>28</v>
      </c>
      <c r="O18" s="93" t="s">
        <v>26</v>
      </c>
      <c r="P18" s="94" t="s">
        <v>27</v>
      </c>
      <c r="Q18" s="2"/>
      <c r="R18" s="2"/>
      <c r="S18" s="143" t="s">
        <v>91</v>
      </c>
      <c r="T18" s="144"/>
      <c r="U18" s="125">
        <v>34140</v>
      </c>
      <c r="V18" s="138"/>
      <c r="W18" s="127" t="s">
        <v>92</v>
      </c>
      <c r="X18" s="134">
        <v>1065</v>
      </c>
      <c r="Y18" s="135"/>
      <c r="Z18" s="118" t="s">
        <v>93</v>
      </c>
      <c r="AA18" s="119"/>
      <c r="AB18" s="130"/>
      <c r="AC18" s="131"/>
      <c r="AD18" s="125">
        <v>34320</v>
      </c>
      <c r="AE18" s="138"/>
      <c r="AF18" s="127" t="s">
        <v>94</v>
      </c>
      <c r="AG18" s="128">
        <v>165</v>
      </c>
      <c r="AH18" s="122"/>
      <c r="AI18" s="2" t="s">
        <v>95</v>
      </c>
      <c r="AJ18" s="2"/>
    </row>
    <row r="19" spans="1:36" ht="15.75" customHeight="1">
      <c r="A19" s="160" t="s">
        <v>96</v>
      </c>
      <c r="B19" s="161"/>
      <c r="C19" s="125">
        <v>45070</v>
      </c>
      <c r="D19" s="126"/>
      <c r="E19" s="127" t="s">
        <v>97</v>
      </c>
      <c r="F19" s="134">
        <v>2075</v>
      </c>
      <c r="G19" s="157"/>
      <c r="H19" s="2" t="s">
        <v>98</v>
      </c>
      <c r="I19" s="2"/>
      <c r="J19" s="105" t="s">
        <v>99</v>
      </c>
      <c r="K19" s="106"/>
      <c r="L19" s="100">
        <v>34060</v>
      </c>
      <c r="M19" s="120"/>
      <c r="N19" s="121" t="s">
        <v>100</v>
      </c>
      <c r="O19" s="103">
        <v>375</v>
      </c>
      <c r="P19" s="162"/>
      <c r="Q19" s="2" t="s">
        <v>101</v>
      </c>
      <c r="R19" s="2"/>
      <c r="S19" s="130"/>
      <c r="T19" s="131"/>
      <c r="U19" s="125">
        <v>34150</v>
      </c>
      <c r="V19" s="138"/>
      <c r="W19" s="127" t="s">
        <v>102</v>
      </c>
      <c r="X19" s="128">
        <v>130</v>
      </c>
      <c r="Y19" s="122"/>
      <c r="Z19" s="118" t="s">
        <v>103</v>
      </c>
      <c r="AA19" s="119"/>
      <c r="AB19" s="130"/>
      <c r="AC19" s="131"/>
      <c r="AD19" s="125">
        <v>34340</v>
      </c>
      <c r="AE19" s="163"/>
      <c r="AF19" s="127" t="s">
        <v>104</v>
      </c>
      <c r="AG19" s="128">
        <v>305</v>
      </c>
      <c r="AH19" s="122"/>
      <c r="AI19" s="2" t="s">
        <v>105</v>
      </c>
      <c r="AJ19" s="2"/>
    </row>
    <row r="20" spans="1:36" ht="15.75" customHeight="1">
      <c r="A20" s="123"/>
      <c r="B20" s="124"/>
      <c r="C20" s="125">
        <v>45300</v>
      </c>
      <c r="D20" s="126"/>
      <c r="E20" s="127" t="s">
        <v>106</v>
      </c>
      <c r="F20" s="164">
        <v>855</v>
      </c>
      <c r="G20" s="129"/>
      <c r="H20" s="2" t="s">
        <v>107</v>
      </c>
      <c r="I20" s="2"/>
      <c r="J20" s="130"/>
      <c r="K20" s="131"/>
      <c r="L20" s="125">
        <v>34070</v>
      </c>
      <c r="M20" s="138"/>
      <c r="N20" s="127" t="s">
        <v>108</v>
      </c>
      <c r="O20" s="128">
        <v>685</v>
      </c>
      <c r="P20" s="122"/>
      <c r="Q20" s="2" t="s">
        <v>109</v>
      </c>
      <c r="R20" s="2"/>
      <c r="S20" s="130"/>
      <c r="T20" s="131"/>
      <c r="U20" s="125">
        <v>34160</v>
      </c>
      <c r="V20" s="138"/>
      <c r="W20" s="127" t="s">
        <v>110</v>
      </c>
      <c r="X20" s="128">
        <v>225</v>
      </c>
      <c r="Y20" s="122"/>
      <c r="Z20" s="118" t="s">
        <v>111</v>
      </c>
      <c r="AA20" s="119"/>
      <c r="AB20" s="143" t="s">
        <v>112</v>
      </c>
      <c r="AC20" s="144"/>
      <c r="AD20" s="125">
        <v>34350</v>
      </c>
      <c r="AE20" s="163"/>
      <c r="AF20" s="127" t="s">
        <v>113</v>
      </c>
      <c r="AG20" s="128">
        <v>175</v>
      </c>
      <c r="AH20" s="122"/>
      <c r="AI20" s="2" t="s">
        <v>114</v>
      </c>
      <c r="AJ20" s="2"/>
    </row>
    <row r="21" spans="1:36" ht="15.75" customHeight="1" thickBot="1">
      <c r="A21" s="165"/>
      <c r="B21" s="166"/>
      <c r="C21" s="167">
        <v>45310</v>
      </c>
      <c r="D21" s="168"/>
      <c r="E21" s="169" t="s">
        <v>115</v>
      </c>
      <c r="F21" s="149">
        <v>230</v>
      </c>
      <c r="G21" s="170"/>
      <c r="H21" s="2"/>
      <c r="I21" s="119"/>
      <c r="J21" s="145"/>
      <c r="K21" s="146"/>
      <c r="L21" s="167">
        <v>34085</v>
      </c>
      <c r="M21" s="168"/>
      <c r="N21" s="171" t="s">
        <v>116</v>
      </c>
      <c r="O21" s="172">
        <v>230</v>
      </c>
      <c r="P21" s="173"/>
      <c r="Q21" s="2" t="s">
        <v>117</v>
      </c>
      <c r="R21" s="2"/>
      <c r="S21" s="143" t="s">
        <v>118</v>
      </c>
      <c r="T21" s="144"/>
      <c r="U21" s="125">
        <v>34175</v>
      </c>
      <c r="V21" s="174"/>
      <c r="W21" s="127" t="s">
        <v>119</v>
      </c>
      <c r="X21" s="128">
        <v>170</v>
      </c>
      <c r="Y21" s="122"/>
      <c r="Z21" s="118" t="s">
        <v>120</v>
      </c>
      <c r="AA21" s="119"/>
      <c r="AB21" s="130"/>
      <c r="AC21" s="131"/>
      <c r="AD21" s="125">
        <v>34360</v>
      </c>
      <c r="AE21" s="163"/>
      <c r="AF21" s="127" t="s">
        <v>121</v>
      </c>
      <c r="AG21" s="128">
        <v>3770</v>
      </c>
      <c r="AH21" s="122"/>
      <c r="AI21" s="2" t="s">
        <v>122</v>
      </c>
      <c r="AJ21" s="2"/>
    </row>
    <row r="22" spans="1:36" ht="15.75" customHeight="1" thickTop="1" thickBot="1">
      <c r="A22" s="175" t="s">
        <v>123</v>
      </c>
      <c r="B22" s="176"/>
      <c r="C22" s="176"/>
      <c r="D22" s="176"/>
      <c r="E22" s="177"/>
      <c r="F22" s="178">
        <f>SUM(F11:F21)</f>
        <v>17385</v>
      </c>
      <c r="G22" s="179"/>
      <c r="H22" s="2"/>
      <c r="I22" s="119"/>
      <c r="J22" s="2"/>
      <c r="Q22" s="2"/>
      <c r="R22" s="2"/>
      <c r="S22" s="130"/>
      <c r="T22" s="131"/>
      <c r="U22" s="125">
        <v>34180</v>
      </c>
      <c r="V22" s="174"/>
      <c r="W22" s="127" t="s">
        <v>124</v>
      </c>
      <c r="X22" s="128">
        <v>1945</v>
      </c>
      <c r="Y22" s="122"/>
      <c r="Z22" s="118" t="s">
        <v>125</v>
      </c>
      <c r="AA22" s="119"/>
      <c r="AB22" s="130"/>
      <c r="AC22" s="131"/>
      <c r="AD22" s="113">
        <v>34380</v>
      </c>
      <c r="AE22" s="180"/>
      <c r="AF22" s="139" t="s">
        <v>126</v>
      </c>
      <c r="AG22" s="181" t="s">
        <v>127</v>
      </c>
      <c r="AH22" s="182"/>
      <c r="AI22" s="2" t="s">
        <v>128</v>
      </c>
      <c r="AJ22" s="2"/>
    </row>
    <row r="23" spans="1:36" ht="15.75" customHeight="1" thickTop="1" thickBot="1">
      <c r="A23" s="183" t="s">
        <v>129</v>
      </c>
      <c r="B23" s="184"/>
      <c r="C23" s="184"/>
      <c r="D23" s="184"/>
      <c r="E23" s="185"/>
      <c r="F23" s="186">
        <f>SUM(G11:G21)</f>
        <v>0</v>
      </c>
      <c r="G23" s="187"/>
      <c r="H23" s="119"/>
      <c r="I23" s="119"/>
      <c r="Q23" s="2"/>
      <c r="R23" s="2"/>
      <c r="S23" s="130"/>
      <c r="T23" s="131"/>
      <c r="U23" s="113">
        <v>34181</v>
      </c>
      <c r="V23" s="180"/>
      <c r="W23" s="139" t="s">
        <v>130</v>
      </c>
      <c r="X23" s="181" t="s">
        <v>131</v>
      </c>
      <c r="Y23" s="182"/>
      <c r="Z23" s="118" t="s">
        <v>132</v>
      </c>
      <c r="AA23" s="119"/>
      <c r="AB23" s="143" t="s">
        <v>133</v>
      </c>
      <c r="AC23" s="144"/>
      <c r="AD23" s="125">
        <v>34390</v>
      </c>
      <c r="AE23" s="174"/>
      <c r="AF23" s="127" t="s">
        <v>134</v>
      </c>
      <c r="AG23" s="128">
        <v>230</v>
      </c>
      <c r="AH23" s="122"/>
      <c r="AI23" s="2" t="s">
        <v>135</v>
      </c>
      <c r="AJ23" s="2"/>
    </row>
    <row r="24" spans="1:36" ht="15.75" customHeight="1" thickTop="1">
      <c r="A24" s="2"/>
      <c r="B24" s="2"/>
      <c r="C24" s="2"/>
      <c r="D24" s="2"/>
      <c r="E24" s="2"/>
      <c r="F24" s="2"/>
      <c r="G24" s="2"/>
      <c r="H24" s="119"/>
      <c r="I24" s="119"/>
      <c r="Q24" s="2"/>
      <c r="R24" s="2"/>
      <c r="S24" s="143" t="s">
        <v>136</v>
      </c>
      <c r="T24" s="144"/>
      <c r="U24" s="125">
        <v>34190</v>
      </c>
      <c r="V24" s="174"/>
      <c r="W24" s="127" t="s">
        <v>137</v>
      </c>
      <c r="X24" s="128">
        <v>230</v>
      </c>
      <c r="Y24" s="122"/>
      <c r="Z24" s="118" t="s">
        <v>138</v>
      </c>
      <c r="AA24" s="119"/>
      <c r="AB24" s="130"/>
      <c r="AC24" s="131"/>
      <c r="AD24" s="151">
        <v>34400</v>
      </c>
      <c r="AE24" s="188"/>
      <c r="AF24" s="189" t="s">
        <v>139</v>
      </c>
      <c r="AG24" s="128">
        <v>1000</v>
      </c>
      <c r="AH24" s="142"/>
      <c r="AI24" s="2" t="s">
        <v>140</v>
      </c>
      <c r="AJ24" s="2"/>
    </row>
    <row r="25" spans="1:36" ht="15.75" customHeight="1">
      <c r="A25" s="2"/>
      <c r="B25" s="2"/>
      <c r="C25" s="2"/>
      <c r="D25" s="2"/>
      <c r="E25" s="2"/>
      <c r="F25" s="2"/>
      <c r="G25" s="2"/>
      <c r="H25"/>
      <c r="I25"/>
      <c r="J25"/>
      <c r="Q25" s="2"/>
      <c r="R25" s="2"/>
      <c r="S25" s="130"/>
      <c r="T25" s="131"/>
      <c r="U25" s="125">
        <v>34200</v>
      </c>
      <c r="V25" s="174"/>
      <c r="W25" s="127" t="s">
        <v>141</v>
      </c>
      <c r="X25" s="128">
        <v>210</v>
      </c>
      <c r="Y25" s="122"/>
      <c r="Z25" s="118" t="s">
        <v>142</v>
      </c>
      <c r="AA25" s="119"/>
      <c r="AB25" s="190" t="s">
        <v>143</v>
      </c>
      <c r="AC25" s="191"/>
      <c r="AD25" s="192">
        <v>34420</v>
      </c>
      <c r="AE25" s="193"/>
      <c r="AF25" s="194" t="s">
        <v>144</v>
      </c>
      <c r="AG25" s="195">
        <v>845</v>
      </c>
      <c r="AH25" s="150"/>
      <c r="AI25" s="2" t="s">
        <v>145</v>
      </c>
      <c r="AJ25" s="2"/>
    </row>
    <row r="26" spans="1:36" ht="15.75" customHeight="1">
      <c r="A26"/>
      <c r="B26"/>
      <c r="C26"/>
      <c r="D26"/>
      <c r="E26"/>
      <c r="F26"/>
      <c r="G26"/>
      <c r="H26"/>
      <c r="I26"/>
      <c r="J26"/>
      <c r="Q26" s="2"/>
      <c r="R26" s="2"/>
      <c r="S26" s="145"/>
      <c r="T26" s="146"/>
      <c r="U26" s="192">
        <v>34210</v>
      </c>
      <c r="V26" s="196"/>
      <c r="W26" s="148" t="s">
        <v>146</v>
      </c>
      <c r="X26" s="149">
        <v>580</v>
      </c>
      <c r="Y26" s="150"/>
      <c r="Z26" s="118" t="s">
        <v>147</v>
      </c>
      <c r="AA26" s="119"/>
      <c r="AB26" s="2"/>
      <c r="AC26" s="2"/>
      <c r="AD26" s="2"/>
      <c r="AE26" s="2"/>
      <c r="AF26" s="2"/>
      <c r="AG26" s="2"/>
      <c r="AH26" s="2"/>
      <c r="AI26" s="2"/>
      <c r="AJ26" s="2"/>
    </row>
    <row r="27" spans="1:36" ht="15.75" customHeight="1">
      <c r="A27"/>
      <c r="B27"/>
      <c r="C27"/>
      <c r="D27"/>
      <c r="E27"/>
      <c r="F27"/>
      <c r="G27"/>
      <c r="H27"/>
      <c r="I27"/>
      <c r="J27"/>
      <c r="Q27" s="2"/>
      <c r="R27" s="2"/>
      <c r="S27" s="2"/>
      <c r="Z27" s="119"/>
      <c r="AA27" s="119"/>
      <c r="AB27" s="2"/>
      <c r="AC27" s="2"/>
      <c r="AD27" s="2"/>
      <c r="AE27" s="2"/>
      <c r="AF27" s="2"/>
      <c r="AG27" s="2"/>
      <c r="AH27" s="2"/>
      <c r="AI27" s="2"/>
      <c r="AJ27" s="2"/>
    </row>
    <row r="28" spans="1:36" ht="15.75" customHeight="1">
      <c r="A28"/>
      <c r="B28"/>
      <c r="C28"/>
      <c r="D28"/>
      <c r="E28"/>
      <c r="F28"/>
      <c r="G28"/>
      <c r="H28"/>
      <c r="I28"/>
      <c r="J28"/>
      <c r="Q28" s="2"/>
      <c r="R28" s="2"/>
      <c r="Z28" s="119"/>
      <c r="AA28" s="119"/>
      <c r="AB28" s="2"/>
      <c r="AC28" s="2"/>
      <c r="AD28" s="2"/>
      <c r="AE28" s="2"/>
      <c r="AF28" s="2"/>
      <c r="AG28" s="2"/>
      <c r="AH28" s="2"/>
      <c r="AI28" s="2"/>
      <c r="AJ28" s="2"/>
    </row>
    <row r="29" spans="1:36" ht="15.75" customHeight="1">
      <c r="A29"/>
      <c r="B29"/>
      <c r="C29"/>
      <c r="D29"/>
      <c r="E29"/>
      <c r="F29"/>
      <c r="G29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Z29" s="119"/>
      <c r="AA29" s="119"/>
      <c r="AB29" s="2"/>
      <c r="AC29" s="2"/>
      <c r="AD29" s="2"/>
      <c r="AE29" s="2"/>
      <c r="AF29" s="2"/>
      <c r="AG29" s="2"/>
      <c r="AH29" s="2"/>
      <c r="AI29" s="2"/>
      <c r="AJ29" s="2"/>
    </row>
    <row r="30" spans="1:36" ht="15.75" customHeight="1">
      <c r="A30" s="2"/>
      <c r="B30" s="2"/>
      <c r="C30" s="2"/>
      <c r="D30" s="2"/>
      <c r="E30" s="2"/>
      <c r="F30" s="2"/>
      <c r="G30" s="2"/>
      <c r="H30" s="119"/>
      <c r="I30" s="119"/>
      <c r="J30" s="2"/>
      <c r="K30" s="2"/>
      <c r="L30" s="2"/>
      <c r="M30" s="2"/>
      <c r="N30" s="2"/>
      <c r="O30" s="2"/>
      <c r="P30" s="2"/>
      <c r="Q30" s="2"/>
      <c r="R30" s="2"/>
      <c r="Z30" s="119"/>
      <c r="AA30" s="119"/>
      <c r="AB30" s="2"/>
      <c r="AC30" s="2"/>
      <c r="AD30" s="2"/>
      <c r="AE30" s="2"/>
      <c r="AF30" s="2"/>
      <c r="AG30" s="2"/>
      <c r="AH30" s="2"/>
      <c r="AI30" s="2"/>
      <c r="AJ30" s="2"/>
    </row>
    <row r="31" spans="1:36" ht="15.75" customHeight="1">
      <c r="A31" s="2"/>
      <c r="B31" s="2"/>
      <c r="C31" s="2"/>
      <c r="D31" s="2"/>
      <c r="E31" s="2"/>
      <c r="F31" s="2"/>
      <c r="G31" s="2"/>
      <c r="H31" s="119"/>
      <c r="I31" s="119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119"/>
      <c r="AA31" s="119"/>
      <c r="AB31" s="2"/>
      <c r="AC31" s="2"/>
      <c r="AD31" s="2"/>
      <c r="AE31" s="2"/>
      <c r="AF31" s="2"/>
      <c r="AG31" s="2"/>
      <c r="AH31" s="2"/>
      <c r="AI31" s="2"/>
      <c r="AJ31" s="2"/>
    </row>
    <row r="32" spans="1:36" ht="15.75" customHeight="1">
      <c r="A32" s="2"/>
      <c r="B32" s="2"/>
      <c r="C32" s="2"/>
      <c r="D32" s="2"/>
      <c r="E32" s="2"/>
      <c r="F32" s="2"/>
      <c r="G32" s="2"/>
      <c r="H32" s="197"/>
      <c r="I32" s="197"/>
      <c r="J32" s="2"/>
      <c r="K32" s="2"/>
      <c r="L32" s="2"/>
      <c r="M32" s="2"/>
      <c r="N32" s="78"/>
      <c r="O32" s="154"/>
      <c r="P32" s="198"/>
      <c r="Q32" s="197"/>
      <c r="R32" s="197"/>
      <c r="S32" s="2"/>
      <c r="T32" s="78"/>
      <c r="U32" s="78"/>
      <c r="V32" s="78"/>
      <c r="W32" s="78"/>
      <c r="X32" s="154"/>
      <c r="Y32" s="198"/>
      <c r="Z32" s="199"/>
      <c r="AA32" s="1"/>
      <c r="AB32" s="2"/>
      <c r="AC32" s="2"/>
      <c r="AD32" s="2"/>
      <c r="AE32" s="2"/>
      <c r="AF32" s="2"/>
      <c r="AG32" s="2"/>
      <c r="AH32" s="2"/>
      <c r="AI32" s="2"/>
      <c r="AJ32" s="2"/>
    </row>
    <row r="33" spans="1:36" ht="15.75" customHeight="1">
      <c r="A33" s="2"/>
      <c r="B33" s="2"/>
      <c r="C33" s="2"/>
      <c r="D33" s="2"/>
      <c r="E33" s="2"/>
      <c r="F33" s="2"/>
      <c r="G33" s="2"/>
      <c r="H33" s="197"/>
      <c r="I33" s="197"/>
      <c r="J33" s="2"/>
      <c r="K33" s="2"/>
      <c r="L33" s="2"/>
      <c r="M33" s="2"/>
      <c r="N33" s="78"/>
      <c r="O33" s="154"/>
      <c r="P33" s="200"/>
      <c r="Q33" s="200"/>
      <c r="R33" s="78"/>
      <c r="W33" s="78"/>
      <c r="X33" s="78"/>
      <c r="Y33" s="78"/>
      <c r="Z33" s="199"/>
      <c r="AA33" s="1"/>
      <c r="AB33" s="2"/>
      <c r="AC33" s="2"/>
      <c r="AD33" s="2"/>
      <c r="AE33" s="201"/>
      <c r="AF33" s="2"/>
      <c r="AG33" s="2"/>
      <c r="AH33" s="2"/>
      <c r="AI33" s="2"/>
      <c r="AJ33" s="2"/>
    </row>
    <row r="34" spans="1:3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78"/>
      <c r="O34" s="154"/>
      <c r="Q34" s="200"/>
      <c r="W34" s="202"/>
      <c r="X34" s="16"/>
      <c r="Y34" s="202"/>
      <c r="Z34" s="199"/>
      <c r="AA34" s="1"/>
      <c r="AI34" s="2"/>
      <c r="AJ34" s="2"/>
    </row>
    <row r="35" spans="1:36" ht="15.75" customHeight="1">
      <c r="A35" s="2"/>
      <c r="B35" s="2"/>
      <c r="C35" s="2"/>
      <c r="D35" s="2"/>
      <c r="E35" s="78"/>
      <c r="F35" s="154"/>
      <c r="G35" s="198"/>
      <c r="H35" s="2"/>
      <c r="I35" s="2"/>
      <c r="J35" s="2"/>
      <c r="K35" s="2"/>
      <c r="L35" s="2"/>
      <c r="M35" s="2"/>
      <c r="N35" s="78"/>
      <c r="O35" s="2"/>
      <c r="P35" s="2"/>
      <c r="Q35" s="197"/>
      <c r="R35" s="197"/>
      <c r="S35" s="1"/>
      <c r="T35" s="1"/>
      <c r="U35" s="78"/>
      <c r="V35" s="78"/>
      <c r="W35" s="78"/>
      <c r="X35" s="78"/>
      <c r="Y35" s="78"/>
      <c r="Z35" s="199"/>
      <c r="AA35" s="1"/>
      <c r="AB35" s="2"/>
      <c r="AC35" s="1"/>
      <c r="AD35" s="1"/>
      <c r="AE35" s="1"/>
      <c r="AF35" s="78"/>
      <c r="AG35" s="1"/>
      <c r="AH35" s="1"/>
      <c r="AI35" s="2"/>
      <c r="AJ35" s="2"/>
    </row>
    <row r="36" spans="1:36" ht="15.75" customHeight="1">
      <c r="A36" s="2"/>
      <c r="B36" s="2"/>
      <c r="C36" s="2"/>
      <c r="D36" s="2"/>
      <c r="E36" s="78"/>
      <c r="F36" s="2"/>
      <c r="G36" s="2"/>
      <c r="H36" s="2"/>
      <c r="I36" s="2"/>
      <c r="J36" s="2"/>
      <c r="K36" s="2"/>
      <c r="L36" s="2"/>
      <c r="M36" s="2"/>
      <c r="N36" s="78"/>
      <c r="O36" s="2"/>
      <c r="P36" s="2"/>
      <c r="Q36" s="197"/>
      <c r="R36" s="197"/>
      <c r="S36" s="1"/>
      <c r="T36" s="1"/>
      <c r="U36" s="78"/>
      <c r="V36" s="78"/>
      <c r="W36" s="78"/>
      <c r="X36" s="78"/>
      <c r="Y36" s="78"/>
      <c r="Z36" s="199"/>
      <c r="AA36" s="1"/>
      <c r="AB36" s="2"/>
      <c r="AC36" s="1"/>
      <c r="AD36" s="1"/>
      <c r="AE36" s="1"/>
      <c r="AF36" s="78"/>
      <c r="AG36" s="1"/>
      <c r="AH36" s="1"/>
      <c r="AI36" s="2"/>
      <c r="AJ36" s="2"/>
    </row>
    <row r="37" spans="1:36" ht="15.75" customHeight="1">
      <c r="A37" s="2"/>
      <c r="B37" s="2"/>
      <c r="C37" s="2"/>
      <c r="D37" s="2"/>
      <c r="E37" s="78"/>
      <c r="F37" s="2"/>
      <c r="G37" s="2"/>
      <c r="H37" s="2"/>
      <c r="I37" s="2"/>
      <c r="J37" s="2"/>
      <c r="K37" s="2"/>
      <c r="L37" s="2"/>
      <c r="M37" s="2"/>
      <c r="N37" s="78"/>
      <c r="O37" s="2"/>
      <c r="P37" s="2"/>
      <c r="Q37" s="197"/>
      <c r="R37" s="197"/>
      <c r="S37" s="1"/>
      <c r="T37" s="1"/>
      <c r="U37" s="78"/>
      <c r="V37" s="78"/>
      <c r="W37" s="78"/>
      <c r="X37" s="78"/>
      <c r="Y37" s="78"/>
      <c r="Z37" s="1"/>
      <c r="AA37" s="1"/>
      <c r="AB37" s="1"/>
      <c r="AC37" s="2"/>
      <c r="AD37" s="1"/>
      <c r="AE37" s="1"/>
      <c r="AF37" s="78"/>
      <c r="AG37" s="1"/>
      <c r="AH37" s="1"/>
      <c r="AI37" s="2"/>
      <c r="AJ37" s="2"/>
    </row>
    <row r="38" spans="1:36" ht="15.75" hidden="1" customHeight="1">
      <c r="A38" s="2"/>
      <c r="B38" s="2"/>
      <c r="C38" s="2"/>
      <c r="D38" s="2"/>
      <c r="E38" s="78"/>
      <c r="F38" s="2"/>
      <c r="G38" s="2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1"/>
      <c r="AF38" s="2"/>
      <c r="AG38" s="2"/>
      <c r="AH38" s="2"/>
      <c r="AI38" s="2"/>
      <c r="AJ38" s="2"/>
    </row>
    <row r="39" spans="1:36" ht="15.75" hidden="1" customHeight="1">
      <c r="A39" s="203"/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1"/>
      <c r="AF39" s="2"/>
      <c r="AG39" s="2"/>
      <c r="AH39" s="2"/>
      <c r="AI39" s="2"/>
      <c r="AJ39" s="2"/>
    </row>
    <row r="40" spans="1:36" ht="15.75" customHeight="1">
      <c r="A40" s="203"/>
      <c r="B40" s="203"/>
      <c r="C40" s="203"/>
      <c r="D40" s="203"/>
      <c r="E40" s="203"/>
      <c r="F40" s="203"/>
      <c r="G40" s="203"/>
      <c r="H40" s="197"/>
      <c r="I40" s="197"/>
      <c r="J40" s="2"/>
      <c r="K40" s="2"/>
      <c r="L40" s="2"/>
      <c r="M40" s="2"/>
      <c r="N40" s="2"/>
      <c r="O40" s="2"/>
      <c r="Q40" s="200"/>
      <c r="W40" s="202"/>
      <c r="X40" s="16"/>
      <c r="Y40" s="202"/>
      <c r="Z40" s="2"/>
      <c r="AA40" s="2"/>
      <c r="AB40" s="2"/>
      <c r="AC40" s="1"/>
      <c r="AD40" s="1"/>
      <c r="AE40" s="1"/>
      <c r="AF40" s="78"/>
      <c r="AG40" s="154"/>
      <c r="AH40" s="204"/>
      <c r="AI40" s="2"/>
      <c r="AJ40" s="2"/>
    </row>
    <row r="41" spans="1:36" ht="15.75" customHeight="1">
      <c r="A41" s="203" t="s">
        <v>148</v>
      </c>
      <c r="B41" s="205" t="s">
        <v>149</v>
      </c>
      <c r="C41" s="206"/>
      <c r="D41" s="207"/>
      <c r="E41" s="203" t="s">
        <v>150</v>
      </c>
      <c r="F41" s="208"/>
      <c r="G41" s="208"/>
      <c r="H41" s="208"/>
      <c r="I41" s="208"/>
      <c r="J41" s="208"/>
      <c r="K41" s="208"/>
      <c r="L41" s="208"/>
      <c r="M41" s="208"/>
      <c r="N41" s="208"/>
      <c r="O41" s="209"/>
      <c r="P41" s="210"/>
      <c r="Q41" s="1"/>
      <c r="R41" s="1"/>
      <c r="S41" s="1"/>
      <c r="T41" s="1"/>
      <c r="U41" s="1"/>
      <c r="V41" s="1"/>
      <c r="W41" s="1"/>
      <c r="X41" s="1"/>
      <c r="Y41" s="1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ht="15.75" customHeight="1">
      <c r="A42" s="203" t="s">
        <v>151</v>
      </c>
      <c r="B42" s="211"/>
      <c r="C42" s="212"/>
      <c r="E42" s="203"/>
      <c r="F42" s="208"/>
      <c r="G42" s="208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"/>
      <c r="AE42" s="2"/>
      <c r="AF42" s="2"/>
      <c r="AG42" s="2"/>
      <c r="AH42" s="2"/>
      <c r="AI42" s="2"/>
      <c r="AJ42" s="2"/>
    </row>
    <row r="43" spans="1:36" ht="15.75" customHeight="1">
      <c r="A43" s="203" t="s">
        <v>152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1"/>
      <c r="AF43" s="213" t="s">
        <v>153</v>
      </c>
      <c r="AG43" s="214"/>
      <c r="AH43" s="215">
        <f>SUM(F22)</f>
        <v>17385</v>
      </c>
      <c r="AI43" s="2"/>
      <c r="AJ43" s="2"/>
    </row>
    <row r="44" spans="1:36" ht="15.75" customHeight="1">
      <c r="A44" s="203" t="s">
        <v>154</v>
      </c>
      <c r="B44" s="203"/>
      <c r="C44" s="203"/>
      <c r="D44" s="203"/>
      <c r="E44" s="203"/>
      <c r="F44" s="203"/>
      <c r="G44" s="20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203"/>
      <c r="AE44" s="1"/>
      <c r="AF44" s="216" t="s">
        <v>155</v>
      </c>
      <c r="AG44" s="217"/>
      <c r="AH44" s="218">
        <f>SUM(O11:O15,O19:O21,X11:X26,AG11:AG25)</f>
        <v>36875</v>
      </c>
      <c r="AI44" s="2"/>
      <c r="AJ44" s="2"/>
    </row>
    <row r="45" spans="1:36" ht="15.75" customHeight="1">
      <c r="A45" s="203" t="s">
        <v>156</v>
      </c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19" t="s">
        <v>157</v>
      </c>
      <c r="AG45" s="220"/>
      <c r="AH45" s="221">
        <f>SUM(AH43:AH44)</f>
        <v>54260</v>
      </c>
      <c r="AI45" s="1"/>
      <c r="AJ45" s="1"/>
    </row>
    <row r="46" spans="1:36" ht="15.75" customHeight="1">
      <c r="A46" s="203" t="s">
        <v>158</v>
      </c>
      <c r="B46" s="1"/>
      <c r="C46" s="1"/>
      <c r="D46" s="1"/>
      <c r="E46" s="1"/>
      <c r="F46" s="1"/>
      <c r="G46" s="1"/>
      <c r="AD46" s="1"/>
      <c r="AE46" s="1"/>
      <c r="AF46" s="1"/>
      <c r="AG46" s="1"/>
      <c r="AH46" s="1"/>
      <c r="AI46" s="1"/>
      <c r="AJ46" s="1"/>
    </row>
  </sheetData>
  <sheetProtection algorithmName="SHA-512" hashValue="Z7OgNthjpLKldwCuVLyTL8KPI8+dantN2IUe2TWu2iC6efiv5YbD7waGk0U0kSZC0GVOg0YiGHWglMWg5am+MQ==" saltValue="uXR4fnNBWgkrsSc+SMFAJw==" spinCount="100000" sheet="1" scenarios="1" formatCells="0" autoFilter="0"/>
  <protectedRanges>
    <protectedRange sqref="W34:Y34 W40:Y40" name="範囲1"/>
    <protectedRange sqref="P33" name="範囲1_1"/>
  </protectedRanges>
  <mergeCells count="113">
    <mergeCell ref="AD25:AE25"/>
    <mergeCell ref="U26:V26"/>
    <mergeCell ref="AG22:AH22"/>
    <mergeCell ref="U23:V23"/>
    <mergeCell ref="X23:Y23"/>
    <mergeCell ref="AB23:AC24"/>
    <mergeCell ref="AD23:AE23"/>
    <mergeCell ref="S24:T26"/>
    <mergeCell ref="U24:V24"/>
    <mergeCell ref="AD24:AE24"/>
    <mergeCell ref="U25:V25"/>
    <mergeCell ref="AB25:AC25"/>
    <mergeCell ref="AB20:AC22"/>
    <mergeCell ref="AD20:AE20"/>
    <mergeCell ref="C21:D21"/>
    <mergeCell ref="L21:M21"/>
    <mergeCell ref="S21:T23"/>
    <mergeCell ref="U21:V21"/>
    <mergeCell ref="AD21:AE21"/>
    <mergeCell ref="U22:V22"/>
    <mergeCell ref="AD22:AE22"/>
    <mergeCell ref="AD18:AE18"/>
    <mergeCell ref="A19:B21"/>
    <mergeCell ref="C19:D19"/>
    <mergeCell ref="J19:K21"/>
    <mergeCell ref="L19:M19"/>
    <mergeCell ref="U19:V19"/>
    <mergeCell ref="AD19:AE19"/>
    <mergeCell ref="C20:D20"/>
    <mergeCell ref="L20:M20"/>
    <mergeCell ref="U20:V20"/>
    <mergeCell ref="AB16:AC19"/>
    <mergeCell ref="AD16:AE16"/>
    <mergeCell ref="C17:D17"/>
    <mergeCell ref="U17:V17"/>
    <mergeCell ref="AD17:AE17"/>
    <mergeCell ref="C18:D18"/>
    <mergeCell ref="J18:K18"/>
    <mergeCell ref="L18:M18"/>
    <mergeCell ref="S18:T20"/>
    <mergeCell ref="U18:V18"/>
    <mergeCell ref="AD13:AE13"/>
    <mergeCell ref="C14:D14"/>
    <mergeCell ref="L14:M14"/>
    <mergeCell ref="S14:T17"/>
    <mergeCell ref="U14:V14"/>
    <mergeCell ref="AD14:AE14"/>
    <mergeCell ref="C15:D15"/>
    <mergeCell ref="L15:M15"/>
    <mergeCell ref="U15:V15"/>
    <mergeCell ref="AD15:AE15"/>
    <mergeCell ref="X11:Y11"/>
    <mergeCell ref="AB11:AC15"/>
    <mergeCell ref="AD11:AE11"/>
    <mergeCell ref="C12:D12"/>
    <mergeCell ref="L12:M12"/>
    <mergeCell ref="U12:V12"/>
    <mergeCell ref="AD12:AE12"/>
    <mergeCell ref="C13:D13"/>
    <mergeCell ref="L13:M13"/>
    <mergeCell ref="O13:P13"/>
    <mergeCell ref="A11:B18"/>
    <mergeCell ref="C11:D11"/>
    <mergeCell ref="J11:K15"/>
    <mergeCell ref="L11:M11"/>
    <mergeCell ref="S11:T12"/>
    <mergeCell ref="U11:V11"/>
    <mergeCell ref="S13:T13"/>
    <mergeCell ref="U13:V13"/>
    <mergeCell ref="C16:D16"/>
    <mergeCell ref="U16:V16"/>
    <mergeCell ref="AB7:AH7"/>
    <mergeCell ref="A10:B10"/>
    <mergeCell ref="C10:D10"/>
    <mergeCell ref="J10:K10"/>
    <mergeCell ref="L10:M10"/>
    <mergeCell ref="S10:T10"/>
    <mergeCell ref="U10:V10"/>
    <mergeCell ref="AB10:AC10"/>
    <mergeCell ref="AD10:AE10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50">
    <dataValidation type="whole" errorStyle="information" allowBlank="1" showErrorMessage="1" errorTitle="定数オーバー" error="定数オーバーです。" sqref="P19:P21 Y24:Y26 G11:G21 AH23:AH25 AH11:AH21 Y12:Y22 P11:P12 P14:P15" xr:uid="{9A63002E-06C1-4EC0-B992-AE3081C630C1}">
      <formula1>0</formula1>
      <formula2>F11</formula2>
    </dataValidation>
    <dataValidation allowBlank="1" showInputMessage="1" showErrorMessage="1" prompt="らうす" sqref="AF25" xr:uid="{A83A9AFB-B54D-4867-B389-4A7877A5CAED}"/>
    <dataValidation allowBlank="1" showInputMessage="1" showErrorMessage="1" prompt="むさ" sqref="AF22" xr:uid="{C05B8A73-5513-4725-A748-5C393D73F7C6}"/>
    <dataValidation allowBlank="1" showInputMessage="1" showErrorMessage="1" prompt="しべつ" sqref="AF24" xr:uid="{23A8A66D-8143-474A-A306-AE4FF136F72D}"/>
    <dataValidation allowBlank="1" showInputMessage="1" showErrorMessage="1" prompt="かわきた" sqref="AF23" xr:uid="{F294AF0E-3C6C-4679-ABD0-1FB0771BA141}"/>
    <dataValidation allowBlank="1" showInputMessage="1" showErrorMessage="1" prompt="けねべつ" sqref="AF20" xr:uid="{0628719B-984F-4220-8042-A1DE24535473}"/>
    <dataValidation allowBlank="1" showInputMessage="1" showErrorMessage="1" prompt="にししゅんべつえきまえ" sqref="AF19" xr:uid="{182B67C3-189E-4040-ABA7-C03BEB78754A}"/>
    <dataValidation allowBlank="1" showInputMessage="1" showErrorMessage="1" prompt="なかしべつ" sqref="AF21" xr:uid="{E6CA1113-0D2F-4B77-ACA3-8FB338F6A0CF}"/>
    <dataValidation allowBlank="1" showInputMessage="1" showErrorMessage="1" prompt="あっとこ" sqref="AF11" xr:uid="{19CBFC33-9256-4B78-8D02-72C41BCC2A95}"/>
    <dataValidation allowBlank="1" showInputMessage="1" showErrorMessage="1" prompt="なかしゅんべつ" sqref="AF17" xr:uid="{28B33D39-9BBF-4568-9FCF-524274433861}"/>
    <dataValidation allowBlank="1" showInputMessage="1" showErrorMessage="1" prompt="かみしゅんべつ" sqref="AF18" xr:uid="{619B63CC-7F75-4155-B252-33E111D3FE23}"/>
    <dataValidation allowBlank="1" showInputMessage="1" showErrorMessage="1" prompt="おちいし" sqref="AF12" xr:uid="{92751493-FFBD-4F9A-BD1F-6835F2360D49}"/>
    <dataValidation allowBlank="1" showInputMessage="1" showErrorMessage="1" prompt="ねむろとうぶ" sqref="AF13" xr:uid="{373B8755-1B47-40A2-AABA-6C568EDEBAAA}"/>
    <dataValidation allowBlank="1" showInputMessage="1" showErrorMessage="1" prompt="ねむろせいぶ" sqref="AF14" xr:uid="{C82D3C2A-8D20-4B0B-8185-6CAD0D739258}"/>
    <dataValidation allowBlank="1" showInputMessage="1" showErrorMessage="1" prompt="はなさき" sqref="AF15" xr:uid="{D68F6C38-3430-4857-A5A4-783E321F77E2}"/>
    <dataValidation allowBlank="1" showInputMessage="1" showErrorMessage="1" prompt="べつかい" sqref="AF16" xr:uid="{70F5FAB2-C9D1-40DA-B7F0-2822425E2402}"/>
    <dataValidation allowBlank="1" showInputMessage="1" showErrorMessage="1" prompt="あかんこはん" sqref="N21" xr:uid="{B56CDBD7-5829-4C6C-975C-F511ADC06C1A}"/>
    <dataValidation allowBlank="1" showInputMessage="1" showErrorMessage="1" prompt="とおや" sqref="E20" xr:uid="{8DBABA2A-DB89-445F-9E2C-71497E1201EC}"/>
    <dataValidation allowBlank="1" showInputMessage="1" showErrorMessage="1" prompt="あべほんてん" sqref="E11" xr:uid="{D2AD3D87-3FA2-4C74-9D83-EC8CB94033FC}"/>
    <dataValidation allowBlank="1" showInputMessage="1" showErrorMessage="1" prompt="きりたっぷ" sqref="W26" xr:uid="{F9480DEF-4385-4E0D-8A64-5903B2468E16}"/>
    <dataValidation allowBlank="1" showInputMessage="1" showErrorMessage="1" prompt="おぼろ" sqref="W21" xr:uid="{FA4D85A0-D200-4A30-ACD7-44BF9B842D1B}"/>
    <dataValidation allowBlank="1" showInputMessage="1" showErrorMessage="1" prompt="ちゃない" sqref="W24" xr:uid="{A05C4B13-6CBF-4AD4-BD92-235F35B49F87}"/>
    <dataValidation allowBlank="1" showInputMessage="1" showErrorMessage="1" prompt="あっけしほんてん" sqref="W22" xr:uid="{75FBC0CF-29A9-4FA0-95AE-0C13C0F2B87D}"/>
    <dataValidation allowBlank="1" showInputMessage="1" showErrorMessage="1" prompt="あっけししてん" sqref="W23" xr:uid="{092C423B-C72B-4A69-AADF-8D035B120D64}"/>
    <dataValidation allowBlank="1" showInputMessage="1" showErrorMessage="1" prompt="はまなか" sqref="W25" xr:uid="{1072D3D0-846A-4D01-B753-BF9F56881B11}"/>
    <dataValidation allowBlank="1" showInputMessage="1" showErrorMessage="1" prompt="とうろ" sqref="W14" xr:uid="{D8846164-F5F2-40FA-A999-6EAD9B515C86}"/>
    <dataValidation allowBlank="1" showInputMessage="1" showErrorMessage="1" prompt="てしかが" sqref="W18" xr:uid="{DDA4D2C9-CCE6-40E9-811F-0F07E96BE14B}"/>
    <dataValidation allowBlank="1" showInputMessage="1" showErrorMessage="1" prompt="びるわ" sqref="W19" xr:uid="{E1BAB081-7234-4A86-A996-CDD83E91A972}"/>
    <dataValidation allowBlank="1" showInputMessage="1" showErrorMessage="1" prompt="しべちゃ" sqref="W15" xr:uid="{E0767B2A-D33B-438A-BF79-2619153E156E}"/>
    <dataValidation allowBlank="1" showInputMessage="1" showErrorMessage="1" prompt="いそぶんない" sqref="W16" xr:uid="{9A3080DE-0E12-4107-AB66-D231BA51D49B}"/>
    <dataValidation allowBlank="1" showInputMessage="1" showErrorMessage="1" prompt="にじべつ" sqref="W17" xr:uid="{3F1A5D40-86A7-466F-8CA5-78C563C8F637}"/>
    <dataValidation allowBlank="1" showInputMessage="1" showErrorMessage="1" prompt="かわゆ" sqref="W20" xr:uid="{6A622B0E-9F2D-4548-8002-6BE1DDBE4D40}"/>
    <dataValidation allowBlank="1" showInputMessage="1" showErrorMessage="1" prompt="べっぽ" sqref="E21" xr:uid="{BC519DFC-DB24-46C6-B1EE-E83443CD44F9}"/>
    <dataValidation allowBlank="1" showInputMessage="1" showErrorMessage="1" prompt="おんべつ" sqref="N19" xr:uid="{93B89200-F2E4-46CC-B409-FA1049696328}"/>
    <dataValidation allowBlank="1" showInputMessage="1" showErrorMessage="1" prompt="あかん" sqref="N20" xr:uid="{1C545C82-B7D8-467B-B143-1434929A26BA}"/>
    <dataValidation allowBlank="1" showInputMessage="1" showErrorMessage="1" prompt="おたのしけ" sqref="N15" xr:uid="{2D2A0A5A-C9A7-476B-94BF-8E0314D322E8}"/>
    <dataValidation allowBlank="1" showInputMessage="1" showErrorMessage="1" prompt="ぼうよう" sqref="N13 E18" xr:uid="{ECC119AE-4D80-4A40-B025-DADAA143F2B8}"/>
    <dataValidation allowBlank="1" showInputMessage="1" showErrorMessage="1" prompt="しょろ" sqref="W11" xr:uid="{47DF4FD3-A1F9-43AE-825C-5343E0FA107A}"/>
    <dataValidation allowBlank="1" showInputMessage="1" showErrorMessage="1" prompt="しらぬか" sqref="W12" xr:uid="{9FF22B28-ABA0-4B63-A3D6-3C6902BB3C7B}"/>
    <dataValidation allowBlank="1" showInputMessage="1" showErrorMessage="1" prompt="きょうえい" sqref="E12" xr:uid="{D94104B1-5896-407D-BAC1-DC38A01ADA08}"/>
    <dataValidation allowBlank="1" showInputMessage="1" showErrorMessage="1" prompt="なかぞの" sqref="E13" xr:uid="{3AA00D39-CB5E-4F3A-B885-DC087E370DCA}"/>
    <dataValidation allowBlank="1" showInputMessage="1" showErrorMessage="1" prompt="あしの" sqref="E14" xr:uid="{29C1A838-688E-48CD-B6B6-B722C580203F}"/>
    <dataValidation allowBlank="1" showInputMessage="1" showErrorMessage="1" prompt="あけぼの" sqref="E19" xr:uid="{360E84A5-FDDB-4640-99EF-113A7E35B0A2}"/>
    <dataValidation allowBlank="1" showInputMessage="1" showErrorMessage="1" prompt="みはら" sqref="E15" xr:uid="{D63A7F53-3ADB-4254-966D-A9D339554750}"/>
    <dataValidation allowBlank="1" showInputMessage="1" showErrorMessage="1" prompt="かいづかどおり" sqref="E16" xr:uid="{168EFB5A-36E9-4541-A1A4-0297A129D427}"/>
    <dataValidation allowBlank="1" showInputMessage="1" showErrorMessage="1" prompt="しらかば" sqref="E17" xr:uid="{4C05D1A2-53CD-4069-93C2-47327A8F29BC}"/>
    <dataValidation allowBlank="1" showInputMessage="1" showErrorMessage="1" prompt="とっとり" sqref="N14" xr:uid="{468DCDE7-1839-488B-953B-B792687150F9}"/>
    <dataValidation allowBlank="1" showInputMessage="1" showErrorMessage="1" prompt="つるい" sqref="W13" xr:uid="{96547156-1345-4FAC-A355-2923FEF1A5E1}"/>
    <dataValidation allowBlank="1" showInputMessage="1" showErrorMessage="1" prompt="くしろむさ" sqref="N12" xr:uid="{0BEA5874-1310-4466-8F59-A27C85DA6E0F}"/>
    <dataValidation allowBlank="1" showInputMessage="1" showErrorMessage="1" prompt="みなみおおどおりほんてん" sqref="N11" xr:uid="{EE1128DC-38BD-42E7-A9D6-F9478742BE9D}"/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10.釧路・根室地区</vt:lpstr>
      <vt:lpstr>'10.釧路・根室地区'!Print_Area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2025-11-05T07:21:02Z</dcterms:created>
  <dcterms:modified xsi:type="dcterms:W3CDTF">2025-11-05T07:21:03Z</dcterms:modified>
</cp:coreProperties>
</file>