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01EF1BA7-F44D-4F18-A5FD-36CA4D51C3FF}" xr6:coauthVersionLast="47" xr6:coauthVersionMax="47" xr10:uidLastSave="{00000000-0000-0000-0000-000000000000}"/>
  <bookViews>
    <workbookView xWindow="-110" yWindow="-110" windowWidth="19420" windowHeight="11500" xr2:uid="{C3815E84-5020-42F9-8F5C-12DF0F058281}"/>
  </bookViews>
  <sheets>
    <sheet name="2.千歳・苫小牧・室蘭・日高地区" sheetId="1" r:id="rId1"/>
  </sheets>
  <definedNames>
    <definedName name="_xlnm.Print_Area" localSheetId="0">'2.千歳・苫小牧・室蘭・日高地区'!$A$1:$AJ$46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5" i="1" s="1"/>
  <c r="AH43" i="1"/>
  <c r="O7" i="1"/>
  <c r="L7" i="1"/>
  <c r="G7" i="1"/>
</calcChain>
</file>

<file path=xl/sharedStrings.xml><?xml version="1.0" encoding="utf-8"?>
<sst xmlns="http://schemas.openxmlformats.org/spreadsheetml/2006/main" count="235" uniqueCount="205">
  <si>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</si>
  <si>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</si>
  <si>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</si>
  <si>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</si>
  <si>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</si>
  <si>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</si>
  <si>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</si>
  <si>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</si>
  <si>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</si>
  <si>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</si>
  <si>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</si>
  <si>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</si>
  <si>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</si>
  <si>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</si>
  <si>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</si>
  <si>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B地区枚数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</si>
  <si>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</si>
  <si>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</si>
  <si>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</si>
  <si>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7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</si>
  <si>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7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</si>
  <si>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7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</si>
  <si>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</si>
  <si>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</si>
  <si>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</si>
  <si>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</si>
  <si>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</si>
  <si>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7"/>
  </si>
  <si>
    <t>折込枚数</t>
    <rPh sb="0" eb="2">
      <t>オリコミ</t>
    </rPh>
    <rPh sb="2" eb="4">
      <t>マイスウ</t>
    </rPh>
    <phoneticPr fontId="7"/>
  </si>
  <si>
    <t>恵庭市</t>
    <rPh sb="0" eb="3">
      <t>エニワシ</t>
    </rPh>
    <phoneticPr fontId="7"/>
  </si>
  <si>
    <t>島松</t>
    <rPh sb="0" eb="2">
      <t>シママツ</t>
    </rPh>
    <phoneticPr fontId="7"/>
  </si>
  <si>
    <t>01231201001</t>
  </si>
  <si>
    <t>室蘭市</t>
    <rPh sb="0" eb="1">
      <t>ムロ</t>
    </rPh>
    <rPh sb="1" eb="2">
      <t>ラン</t>
    </rPh>
    <rPh sb="2" eb="3">
      <t>シ</t>
    </rPh>
    <phoneticPr fontId="7"/>
  </si>
  <si>
    <t>小橋内</t>
    <rPh sb="0" eb="1">
      <t>チイ</t>
    </rPh>
    <rPh sb="1" eb="2">
      <t>ハシ</t>
    </rPh>
    <rPh sb="2" eb="3">
      <t>ナイ</t>
    </rPh>
    <phoneticPr fontId="7"/>
  </si>
  <si>
    <t>01205201001</t>
  </si>
  <si>
    <t>白老町</t>
    <rPh sb="0" eb="3">
      <t>シラオイチョウ</t>
    </rPh>
    <phoneticPr fontId="7"/>
  </si>
  <si>
    <t>白老</t>
    <rPh sb="0" eb="2">
      <t>シラオイ</t>
    </rPh>
    <phoneticPr fontId="7"/>
  </si>
  <si>
    <t>01578201001</t>
  </si>
  <si>
    <t>日高町</t>
    <rPh sb="0" eb="3">
      <t>ヒダカチョウ</t>
    </rPh>
    <phoneticPr fontId="7"/>
  </si>
  <si>
    <t>日高</t>
    <rPh sb="0" eb="2">
      <t>ヒダカ</t>
    </rPh>
    <phoneticPr fontId="7"/>
  </si>
  <si>
    <t>01610201001</t>
  </si>
  <si>
    <t>恵庭西部</t>
    <rPh sb="0" eb="2">
      <t>エニワ</t>
    </rPh>
    <rPh sb="2" eb="4">
      <t>セイブ</t>
    </rPh>
    <phoneticPr fontId="7"/>
  </si>
  <si>
    <t>01231201002</t>
  </si>
  <si>
    <t>母恋</t>
    <rPh sb="0" eb="2">
      <t>ボコイ</t>
    </rPh>
    <phoneticPr fontId="7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</si>
  <si>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7"/>
  </si>
  <si>
    <t>萩野</t>
    <rPh sb="0" eb="2">
      <t>ハギノ</t>
    </rPh>
    <phoneticPr fontId="7"/>
  </si>
  <si>
    <t>01578201002</t>
  </si>
  <si>
    <t>富川</t>
    <rPh sb="0" eb="2">
      <t>トミカワ</t>
    </rPh>
    <phoneticPr fontId="7"/>
  </si>
  <si>
    <t>01610201002</t>
  </si>
  <si>
    <t>恵庭東部</t>
    <rPh sb="0" eb="2">
      <t>エニワ</t>
    </rPh>
    <rPh sb="2" eb="4">
      <t>トウブ</t>
    </rPh>
    <phoneticPr fontId="7"/>
  </si>
  <si>
    <t>01231201003</t>
  </si>
  <si>
    <t>東町</t>
    <rPh sb="0" eb="2">
      <t>ヒガシマチ</t>
    </rPh>
    <phoneticPr fontId="7"/>
  </si>
  <si>
    <t>01205201003</t>
  </si>
  <si>
    <t>竹浦</t>
    <rPh sb="0" eb="2">
      <t>タケウラ</t>
    </rPh>
    <phoneticPr fontId="7"/>
  </si>
  <si>
    <t>01578201003</t>
  </si>
  <si>
    <t>門別</t>
    <rPh sb="0" eb="2">
      <t>モンベツ</t>
    </rPh>
    <phoneticPr fontId="7"/>
  </si>
  <si>
    <t>01610201007</t>
  </si>
  <si>
    <t>千歳市</t>
    <rPh sb="0" eb="3">
      <t>チトセシ</t>
    </rPh>
    <phoneticPr fontId="7"/>
  </si>
  <si>
    <t>千歳西部</t>
    <rPh sb="0" eb="2">
      <t>チトセ</t>
    </rPh>
    <rPh sb="2" eb="4">
      <t>セイブ</t>
    </rPh>
    <phoneticPr fontId="7"/>
  </si>
  <si>
    <t>01224201001</t>
  </si>
  <si>
    <t>中島</t>
    <rPh sb="0" eb="2">
      <t>ナカジマ</t>
    </rPh>
    <phoneticPr fontId="7"/>
  </si>
  <si>
    <t>01205201004</t>
  </si>
  <si>
    <t>虎杖浜</t>
    <rPh sb="0" eb="3">
      <t>コジョウハマ</t>
    </rPh>
    <phoneticPr fontId="7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</si>
  <si>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</si>
  <si>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01578201004</t>
  </si>
  <si>
    <t>厚賀</t>
    <rPh sb="0" eb="2">
      <t>アツガ</t>
    </rPh>
    <phoneticPr fontId="7"/>
  </si>
  <si>
    <t>01610201008</t>
  </si>
  <si>
    <t>千歳東部</t>
    <rPh sb="0" eb="2">
      <t>チトセ</t>
    </rPh>
    <rPh sb="2" eb="4">
      <t>トウブ</t>
    </rPh>
    <phoneticPr fontId="7"/>
  </si>
  <si>
    <t>01224201002</t>
  </si>
  <si>
    <t>本輪西</t>
    <rPh sb="0" eb="3">
      <t>モトワニシ</t>
    </rPh>
    <phoneticPr fontId="7"/>
  </si>
  <si>
    <t>01205201005</t>
  </si>
  <si>
    <t>新冠町</t>
    <rPh sb="0" eb="2">
      <t>ニイカップ</t>
    </rPh>
    <rPh sb="2" eb="3">
      <t>ヒダカチョウ</t>
    </rPh>
    <phoneticPr fontId="7"/>
  </si>
  <si>
    <t>01610201006</t>
  </si>
  <si>
    <t>千歳高台</t>
    <rPh sb="0" eb="2">
      <t>チトセ</t>
    </rPh>
    <rPh sb="2" eb="4">
      <t>タカダイ</t>
    </rPh>
    <phoneticPr fontId="7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</si>
  <si>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7"/>
  </si>
  <si>
    <t>白鳥台</t>
    <rPh sb="0" eb="3">
      <t>ハクチョウダイ</t>
    </rPh>
    <phoneticPr fontId="7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</si>
  <si>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</si>
  <si>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7"/>
  </si>
  <si>
    <t>平取町</t>
    <rPh sb="0" eb="2">
      <t>ヒラト</t>
    </rPh>
    <rPh sb="2" eb="3">
      <t>チョウ</t>
    </rPh>
    <phoneticPr fontId="7"/>
  </si>
  <si>
    <t>平取</t>
    <rPh sb="0" eb="2">
      <t>ビラトリ</t>
    </rPh>
    <phoneticPr fontId="7"/>
  </si>
  <si>
    <t>01607201001</t>
  </si>
  <si>
    <t>毎日千歳中央</t>
    <rPh sb="0" eb="6">
      <t>マイニチチトセチュウオウ</t>
    </rPh>
    <phoneticPr fontId="7"/>
  </si>
  <si>
    <t>（廃店 千歳西部・千歳東部へ分割統合）</t>
    <phoneticPr fontId="3"/>
  </si>
  <si>
    <t>高砂</t>
    <rPh sb="0" eb="2">
      <t>タカサゴ</t>
    </rPh>
    <phoneticPr fontId="7"/>
  </si>
  <si>
    <t>01205201008</t>
  </si>
  <si>
    <t>振内</t>
    <rPh sb="0" eb="1">
      <t>フ</t>
    </rPh>
    <rPh sb="1" eb="2">
      <t>ウチ</t>
    </rPh>
    <phoneticPr fontId="7"/>
  </si>
  <si>
    <t>01607201002</t>
  </si>
  <si>
    <t>毎日千歳北栄</t>
    <rPh sb="0" eb="6">
      <t>マイニチチトセホクエイ</t>
    </rPh>
    <phoneticPr fontId="7"/>
  </si>
  <si>
    <t>登別市</t>
    <rPh sb="0" eb="3">
      <t>ノボリベツシ</t>
    </rPh>
    <phoneticPr fontId="7"/>
  </si>
  <si>
    <t>鷲別</t>
    <rPh sb="0" eb="2">
      <t>ワシベツ</t>
    </rPh>
    <phoneticPr fontId="7"/>
  </si>
  <si>
    <t>01230201001</t>
  </si>
  <si>
    <t>安平町</t>
    <rPh sb="0" eb="2">
      <t>アビラ</t>
    </rPh>
    <rPh sb="2" eb="3">
      <t>チョウ</t>
    </rPh>
    <phoneticPr fontId="7"/>
  </si>
  <si>
    <t>追分</t>
    <rPh sb="0" eb="2">
      <t>オイワケ</t>
    </rPh>
    <phoneticPr fontId="7"/>
  </si>
  <si>
    <t>01585201001</t>
  </si>
  <si>
    <t>新ひだか町</t>
    <phoneticPr fontId="7"/>
  </si>
  <si>
    <t>静内</t>
    <rPh sb="0" eb="2">
      <t>シズナイ</t>
    </rPh>
    <phoneticPr fontId="7"/>
  </si>
  <si>
    <t>01608201001</t>
  </si>
  <si>
    <t>幌別</t>
    <rPh sb="0" eb="2">
      <t>ホロベツ</t>
    </rPh>
    <phoneticPr fontId="7"/>
  </si>
  <si>
    <t>01230201002</t>
  </si>
  <si>
    <t>早来</t>
    <rPh sb="0" eb="1">
      <t>ハヤ</t>
    </rPh>
    <rPh sb="1" eb="2">
      <t>ク</t>
    </rPh>
    <phoneticPr fontId="7"/>
  </si>
  <si>
    <t>01585201002</t>
  </si>
  <si>
    <t>御園</t>
    <rPh sb="0" eb="2">
      <t>ミソノ</t>
    </rPh>
    <phoneticPr fontId="7"/>
  </si>
  <si>
    <t>01609201001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</si>
  <si>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7"/>
  </si>
  <si>
    <t>01213201001</t>
  </si>
  <si>
    <t>登別</t>
    <rPh sb="0" eb="2">
      <t>ノボリベツ</t>
    </rPh>
    <phoneticPr fontId="7"/>
  </si>
  <si>
    <t>01230201003</t>
  </si>
  <si>
    <t>遠浅</t>
    <rPh sb="0" eb="2">
      <t>トオアサ</t>
    </rPh>
    <phoneticPr fontId="7"/>
  </si>
  <si>
    <t>01585201003</t>
  </si>
  <si>
    <t>東静内</t>
    <rPh sb="0" eb="3">
      <t>ヒガシシズナイ</t>
    </rPh>
    <phoneticPr fontId="7"/>
  </si>
  <si>
    <t>01609201002</t>
  </si>
  <si>
    <t>01213201002</t>
  </si>
  <si>
    <t>厚真町</t>
    <rPh sb="0" eb="3">
      <t>アツマチョウ</t>
    </rPh>
    <phoneticPr fontId="7"/>
  </si>
  <si>
    <t>厚真</t>
    <rPh sb="0" eb="2">
      <t>アツマ</t>
    </rPh>
    <phoneticPr fontId="7"/>
  </si>
  <si>
    <t>01581201001</t>
  </si>
  <si>
    <t>三石</t>
    <rPh sb="0" eb="2">
      <t>ミツイシ</t>
    </rPh>
    <phoneticPr fontId="7"/>
  </si>
  <si>
    <t>01609201003</t>
  </si>
  <si>
    <t>苫小牧市</t>
    <rPh sb="0" eb="3">
      <t>トマコマイ</t>
    </rPh>
    <rPh sb="3" eb="4">
      <t>シ</t>
    </rPh>
    <phoneticPr fontId="7"/>
  </si>
  <si>
    <t>美園</t>
    <rPh sb="0" eb="1">
      <t>ビ</t>
    </rPh>
    <rPh sb="1" eb="2">
      <t>エン</t>
    </rPh>
    <phoneticPr fontId="7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</si>
  <si>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</si>
  <si>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7"/>
  </si>
  <si>
    <t>上厚真</t>
    <rPh sb="0" eb="3">
      <t>カミアツマ</t>
    </rPh>
    <phoneticPr fontId="7"/>
  </si>
  <si>
    <t>01581201002</t>
  </si>
  <si>
    <t>歌笛</t>
    <rPh sb="0" eb="1">
      <t>ウタ</t>
    </rPh>
    <rPh sb="1" eb="2">
      <t>フエ</t>
    </rPh>
    <phoneticPr fontId="7"/>
  </si>
  <si>
    <t>01609201004</t>
  </si>
  <si>
    <t>春日</t>
    <rPh sb="0" eb="1">
      <t>ハル</t>
    </rPh>
    <rPh sb="1" eb="2">
      <t>ヒ</t>
    </rPh>
    <phoneticPr fontId="7"/>
  </si>
  <si>
    <t>むかわ町</t>
    <rPh sb="3" eb="4">
      <t>チョウ</t>
    </rPh>
    <phoneticPr fontId="7"/>
  </si>
  <si>
    <t>鵡川</t>
    <rPh sb="0" eb="2">
      <t>ムカワ</t>
    </rPh>
    <phoneticPr fontId="7"/>
  </si>
  <si>
    <t>01586201001</t>
  </si>
  <si>
    <t>浦河町</t>
    <rPh sb="0" eb="3">
      <t>ウラカワチョウ</t>
    </rPh>
    <phoneticPr fontId="7"/>
  </si>
  <si>
    <t>荻伏</t>
    <rPh sb="0" eb="1">
      <t>オギ</t>
    </rPh>
    <rPh sb="1" eb="2">
      <t>フ</t>
    </rPh>
    <phoneticPr fontId="7"/>
  </si>
  <si>
    <t>沼ノ端</t>
    <rPh sb="0" eb="1">
      <t>ヌマ</t>
    </rPh>
    <rPh sb="2" eb="3">
      <t>ハタ</t>
    </rPh>
    <phoneticPr fontId="7"/>
  </si>
  <si>
    <t>01213201005</t>
  </si>
  <si>
    <t>伊達市</t>
    <rPh sb="0" eb="3">
      <t>ダテシ</t>
    </rPh>
    <phoneticPr fontId="7"/>
  </si>
  <si>
    <t>黄金</t>
    <rPh sb="0" eb="2">
      <t>コガネ</t>
    </rPh>
    <phoneticPr fontId="7"/>
  </si>
  <si>
    <t>01233201001</t>
  </si>
  <si>
    <t>旭岡</t>
    <rPh sb="0" eb="2">
      <t>アサヒオカ</t>
    </rPh>
    <phoneticPr fontId="7"/>
  </si>
  <si>
    <t>01586201002</t>
  </si>
  <si>
    <t>浦河</t>
    <rPh sb="0" eb="2">
      <t>ウラカワ</t>
    </rPh>
    <phoneticPr fontId="7"/>
  </si>
  <si>
    <t>大成</t>
    <rPh sb="0" eb="1">
      <t>ダイ</t>
    </rPh>
    <rPh sb="1" eb="2">
      <t>ナル</t>
    </rPh>
    <phoneticPr fontId="7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</si>
  <si>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7"/>
  </si>
  <si>
    <t>01213201006</t>
  </si>
  <si>
    <t>稀府</t>
    <rPh sb="0" eb="2">
      <t>マレップ</t>
    </rPh>
    <phoneticPr fontId="7"/>
  </si>
  <si>
    <t>01233201002</t>
  </si>
  <si>
    <t>穂別</t>
    <rPh sb="0" eb="2">
      <t>ホベツ</t>
    </rPh>
    <phoneticPr fontId="7"/>
  </si>
  <si>
    <t>01586201003</t>
  </si>
  <si>
    <t>様似町</t>
    <rPh sb="0" eb="2">
      <t>サマニ</t>
    </rPh>
    <rPh sb="2" eb="3">
      <t>チョウ</t>
    </rPh>
    <phoneticPr fontId="7"/>
  </si>
  <si>
    <t>様似</t>
    <rPh sb="0" eb="2">
      <t>サマニ</t>
    </rPh>
    <phoneticPr fontId="7"/>
  </si>
  <si>
    <t>啓北</t>
    <rPh sb="0" eb="1">
      <t>ケイ</t>
    </rPh>
    <rPh sb="1" eb="2">
      <t>キタ</t>
    </rPh>
    <phoneticPr fontId="7"/>
  </si>
  <si>
    <t>01213201007</t>
  </si>
  <si>
    <t>伊達</t>
    <rPh sb="0" eb="2">
      <t>ダテ</t>
    </rPh>
    <phoneticPr fontId="7"/>
  </si>
  <si>
    <t>01233201003</t>
  </si>
  <si>
    <t>富内</t>
    <rPh sb="0" eb="2">
      <t>トミウチ</t>
    </rPh>
    <phoneticPr fontId="7"/>
  </si>
  <si>
    <t>01586201005</t>
  </si>
  <si>
    <t>えりも町</t>
    <rPh sb="3" eb="4">
      <t>チョウ</t>
    </rPh>
    <phoneticPr fontId="7"/>
  </si>
  <si>
    <t>えりも</t>
    <phoneticPr fontId="7"/>
  </si>
  <si>
    <t>柏木</t>
    <rPh sb="0" eb="1">
      <t>カシワ</t>
    </rPh>
    <rPh sb="1" eb="2">
      <t>キ</t>
    </rPh>
    <phoneticPr fontId="7"/>
  </si>
  <si>
    <t>長和</t>
    <rPh sb="0" eb="2">
      <t>ナガワ</t>
    </rPh>
    <phoneticPr fontId="7"/>
  </si>
  <si>
    <t>01233201004</t>
  </si>
  <si>
    <t>01601201001</t>
  </si>
  <si>
    <t>目黒</t>
    <rPh sb="0" eb="2">
      <t>メグロ</t>
    </rPh>
    <phoneticPr fontId="7"/>
  </si>
  <si>
    <t>のぞみ</t>
    <phoneticPr fontId="7"/>
  </si>
  <si>
    <t>有珠</t>
    <rPh sb="0" eb="2">
      <t>ウス</t>
    </rPh>
    <phoneticPr fontId="7"/>
  </si>
  <si>
    <t>01233201005</t>
  </si>
  <si>
    <t>01601201002</t>
  </si>
  <si>
    <t>庶野</t>
    <rPh sb="0" eb="2">
      <t>ショヤ</t>
    </rPh>
    <phoneticPr fontId="7"/>
  </si>
  <si>
    <t>大滝</t>
    <rPh sb="0" eb="2">
      <t>オオタキ</t>
    </rPh>
    <phoneticPr fontId="7"/>
  </si>
  <si>
    <t>01233201006</t>
  </si>
  <si>
    <t>01601201003</t>
  </si>
  <si>
    <t>えりも岬</t>
    <rPh sb="3" eb="4">
      <t>ミサキ</t>
    </rPh>
    <phoneticPr fontId="7"/>
  </si>
  <si>
    <t>洞爺湖町</t>
    <rPh sb="0" eb="3">
      <t>トウヤコ</t>
    </rPh>
    <rPh sb="3" eb="4">
      <t>チョウ</t>
    </rPh>
    <phoneticPr fontId="7"/>
  </si>
  <si>
    <t>虻田</t>
    <rPh sb="0" eb="2">
      <t>アブタ</t>
    </rPh>
    <phoneticPr fontId="7"/>
  </si>
  <si>
    <t>01584201001</t>
  </si>
  <si>
    <t>洞爺湖</t>
    <rPh sb="0" eb="3">
      <t>トウヤコ</t>
    </rPh>
    <phoneticPr fontId="7"/>
  </si>
  <si>
    <t>01584201002</t>
  </si>
  <si>
    <t>向洞爺</t>
    <rPh sb="0" eb="1">
      <t>ムコ</t>
    </rPh>
    <rPh sb="1" eb="3">
      <t>トウヤ</t>
    </rPh>
    <phoneticPr fontId="7"/>
  </si>
  <si>
    <t>01584201003</t>
  </si>
  <si>
    <t>01602201001</t>
  </si>
  <si>
    <t>豊浦町</t>
    <rPh sb="0" eb="3">
      <t>トヨウラチョウ</t>
    </rPh>
    <phoneticPr fontId="7"/>
  </si>
  <si>
    <t>豊浦</t>
    <rPh sb="0" eb="2">
      <t>トヨウラ</t>
    </rPh>
    <phoneticPr fontId="7"/>
  </si>
  <si>
    <t>01571201001</t>
  </si>
  <si>
    <t>01602201002</t>
  </si>
  <si>
    <t>大岸</t>
    <rPh sb="0" eb="2">
      <t>オオキシ</t>
    </rPh>
    <phoneticPr fontId="7"/>
  </si>
  <si>
    <t>01571201002</t>
  </si>
  <si>
    <t>礼文</t>
    <rPh sb="0" eb="2">
      <t>レブン</t>
    </rPh>
    <phoneticPr fontId="7"/>
  </si>
  <si>
    <t>（廃店 大岸へ統合）</t>
    <rPh sb="4" eb="6">
      <t>オオキシ</t>
    </rPh>
    <phoneticPr fontId="3"/>
  </si>
  <si>
    <t>01571201003</t>
  </si>
  <si>
    <t>壮瞥町</t>
    <rPh sb="0" eb="2">
      <t>ソウベツ</t>
    </rPh>
    <rPh sb="2" eb="3">
      <t>チョウ</t>
    </rPh>
    <phoneticPr fontId="7"/>
  </si>
  <si>
    <t>壮瞥</t>
    <rPh sb="0" eb="2">
      <t>ソウベツ</t>
    </rPh>
    <phoneticPr fontId="7"/>
  </si>
  <si>
    <t>01575201001</t>
  </si>
  <si>
    <t>久保内</t>
    <rPh sb="0" eb="2">
      <t>クボ</t>
    </rPh>
    <rPh sb="2" eb="3">
      <t>ナイ</t>
    </rPh>
    <phoneticPr fontId="7"/>
  </si>
  <si>
    <t>01575201002</t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</si>
  <si>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</si>
  <si>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</si>
  <si>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</si>
  <si>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</si>
  <si>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</si>
  <si>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</si>
  <si>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</si>
  <si>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B地区定数計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</si>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</sst>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Eras Light ITC"/>
      <family val="2"/>
    </font>
    <font>
      <u/>
      <sz val="11"/>
      <name val="Eras Light ITC"/>
      <family val="2"/>
    </font>
    <font>
      <sz val="10"/>
      <name val="ＭＳ Ｐ明朝"/>
      <family val="1"/>
      <charset val="128"/>
    </font>
    <font>
      <sz val="9"/>
      <color theme="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1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0" borderId="5" xfId="2" applyFont="1" applyFill="1" applyBorder="1" applyAlignment="1" applyProtection="1">
      <alignment vertical="center"/>
      <protection locked="0"/>
    </xf>
    <xf numFmtId="38" fontId="13" fillId="0" borderId="31" xfId="2" applyFont="1" applyFill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38" fontId="15" fillId="0" borderId="5" xfId="1" applyNumberFormat="1" applyFont="1" applyBorder="1" applyAlignment="1" applyProtection="1">
      <alignment vertical="center"/>
      <protection locked="0"/>
    </xf>
    <xf numFmtId="38" fontId="15" fillId="0" borderId="31" xfId="1" applyNumberFormat="1" applyFont="1" applyBorder="1" applyAlignment="1" applyProtection="1">
      <alignment vertical="center"/>
      <protection locked="0"/>
    </xf>
    <xf numFmtId="0" fontId="15" fillId="0" borderId="5" xfId="1" applyFont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0" fontId="15" fillId="3" borderId="33" xfId="1" applyFont="1" applyFill="1" applyBorder="1" applyAlignment="1" applyProtection="1">
      <alignment vertical="center"/>
      <protection locked="0"/>
    </xf>
    <xf numFmtId="38" fontId="15" fillId="3" borderId="34" xfId="1" applyNumberFormat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5" xfId="1" applyFont="1" applyBorder="1" applyAlignment="1" applyProtection="1">
      <alignment horizontal="center" vertical="center" shrinkToFit="1"/>
      <protection locked="0"/>
    </xf>
    <xf numFmtId="0" fontId="8" fillId="0" borderId="36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Border="1" applyAlignment="1" applyProtection="1">
      <alignment vertical="center"/>
    </xf>
    <xf numFmtId="0" fontId="8" fillId="0" borderId="37" xfId="1" applyFont="1" applyBorder="1" applyAlignment="1">
      <alignment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/>
    </xf>
    <xf numFmtId="38" fontId="4" fillId="0" borderId="42" xfId="2" applyFont="1" applyFill="1" applyBorder="1" applyAlignment="1" applyProtection="1">
      <alignment horizontal="center" vertical="center"/>
    </xf>
    <xf numFmtId="38" fontId="4" fillId="0" borderId="43" xfId="2" applyFont="1" applyFill="1" applyBorder="1" applyAlignment="1" applyProtection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/>
    </xf>
    <xf numFmtId="38" fontId="4" fillId="0" borderId="46" xfId="2" applyFont="1" applyFill="1" applyBorder="1" applyAlignment="1" applyProtection="1">
      <alignment horizontal="center" vertical="center"/>
    </xf>
    <xf numFmtId="38" fontId="4" fillId="0" borderId="47" xfId="2" applyFont="1" applyFill="1" applyBorder="1" applyAlignment="1" applyProtection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center" vertical="center" shrinkToFit="1"/>
    </xf>
    <xf numFmtId="0" fontId="17" fillId="0" borderId="50" xfId="1" applyFont="1" applyBorder="1" applyAlignment="1">
      <alignment horizontal="center" vertical="center" shrinkToFit="1"/>
    </xf>
    <xf numFmtId="0" fontId="18" fillId="0" borderId="51" xfId="1" applyFont="1" applyBorder="1" applyAlignment="1">
      <alignment horizontal="center" vertical="center" shrinkToFit="1"/>
    </xf>
    <xf numFmtId="179" fontId="8" fillId="0" borderId="52" xfId="1" applyNumberFormat="1" applyFont="1" applyBorder="1" applyAlignment="1">
      <alignment vertical="center" shrinkToFit="1"/>
    </xf>
    <xf numFmtId="38" fontId="19" fillId="0" borderId="53" xfId="2" applyFont="1" applyFill="1" applyBorder="1" applyAlignment="1" applyProtection="1">
      <alignment vertical="center"/>
    </xf>
    <xf numFmtId="38" fontId="10" fillId="0" borderId="54" xfId="2" applyFont="1" applyFill="1" applyBorder="1" applyAlignment="1" applyProtection="1">
      <alignment vertical="center"/>
      <protection locked="0"/>
    </xf>
    <xf numFmtId="38" fontId="1" fillId="0" borderId="0" xfId="2" applyFont="1" applyFill="1" applyBorder="1" applyAlignment="1" applyProtection="1">
      <alignment vertical="center"/>
    </xf>
    <xf numFmtId="0" fontId="20" fillId="4" borderId="55" xfId="1" applyFont="1" applyFill="1" applyBorder="1" applyAlignment="1">
      <alignment horizontal="center" vertical="center" shrinkToFit="1"/>
    </xf>
    <xf numFmtId="0" fontId="20" fillId="4" borderId="49" xfId="1" applyFont="1" applyFill="1" applyBorder="1" applyAlignment="1">
      <alignment horizontal="center" vertical="center" shrinkToFit="1"/>
    </xf>
    <xf numFmtId="0" fontId="17" fillId="0" borderId="56" xfId="1" applyFont="1" applyBorder="1" applyAlignment="1">
      <alignment horizontal="center" vertical="center" shrinkToFit="1"/>
    </xf>
    <xf numFmtId="179" fontId="8" fillId="0" borderId="57" xfId="1" applyNumberFormat="1" applyFont="1" applyBorder="1" applyAlignment="1">
      <alignment vertical="center" shrinkToFit="1"/>
    </xf>
    <xf numFmtId="38" fontId="10" fillId="0" borderId="58" xfId="2" applyFont="1" applyFill="1" applyBorder="1" applyAlignment="1" applyProtection="1">
      <alignment vertical="center"/>
      <protection locked="0"/>
    </xf>
    <xf numFmtId="38" fontId="10" fillId="0" borderId="59" xfId="2" applyFont="1" applyFill="1" applyBorder="1" applyAlignment="1" applyProtection="1">
      <alignment vertical="center"/>
      <protection locked="0"/>
    </xf>
    <xf numFmtId="0" fontId="20" fillId="4" borderId="60" xfId="1" applyFont="1" applyFill="1" applyBorder="1" applyAlignment="1">
      <alignment horizontal="center" vertical="center" shrinkToFit="1"/>
    </xf>
    <xf numFmtId="0" fontId="20" fillId="4" borderId="61" xfId="1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62" xfId="1" applyFont="1" applyBorder="1" applyAlignment="1">
      <alignment horizontal="center" vertical="center" shrinkToFit="1"/>
    </xf>
    <xf numFmtId="179" fontId="8" fillId="0" borderId="63" xfId="1" applyNumberFormat="1" applyFont="1" applyBorder="1" applyAlignment="1">
      <alignment vertical="center" shrinkToFit="1"/>
    </xf>
    <xf numFmtId="0" fontId="2" fillId="0" borderId="64" xfId="1" applyFont="1" applyBorder="1" applyAlignment="1">
      <alignment horizontal="center" vertical="center" shrinkToFit="1"/>
    </xf>
    <xf numFmtId="0" fontId="2" fillId="0" borderId="65" xfId="1" applyFont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38" fontId="19" fillId="2" borderId="62" xfId="2" applyFont="1" applyFill="1" applyBorder="1" applyAlignment="1" applyProtection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0" fontId="20" fillId="4" borderId="2" xfId="1" applyFont="1" applyFill="1" applyBorder="1" applyAlignment="1">
      <alignment horizontal="center" vertical="center" shrinkToFit="1"/>
    </xf>
    <xf numFmtId="0" fontId="20" fillId="4" borderId="65" xfId="1" applyFont="1" applyFill="1" applyBorder="1" applyAlignment="1">
      <alignment horizontal="center" vertical="center" shrinkToFit="1"/>
    </xf>
    <xf numFmtId="0" fontId="17" fillId="5" borderId="6" xfId="1" applyFont="1" applyFill="1" applyBorder="1" applyAlignment="1">
      <alignment horizontal="center" vertical="center" shrinkToFit="1"/>
    </xf>
    <xf numFmtId="0" fontId="18" fillId="5" borderId="62" xfId="1" applyFont="1" applyFill="1" applyBorder="1" applyAlignment="1">
      <alignment horizontal="center" vertical="center" shrinkToFit="1"/>
    </xf>
    <xf numFmtId="179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 applyProtection="1">
      <alignment horizontal="center" vertical="center" shrinkToFit="1"/>
    </xf>
    <xf numFmtId="0" fontId="1" fillId="0" borderId="67" xfId="1" applyBorder="1" applyAlignment="1">
      <alignment horizontal="center" vertical="center" shrinkToFit="1"/>
    </xf>
    <xf numFmtId="0" fontId="18" fillId="0" borderId="62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19" fillId="0" borderId="63" xfId="2" applyFont="1" applyFill="1" applyBorder="1" applyAlignment="1" applyProtection="1">
      <alignment vertical="center"/>
    </xf>
    <xf numFmtId="0" fontId="17" fillId="0" borderId="68" xfId="1" applyFont="1" applyBorder="1" applyAlignment="1">
      <alignment horizontal="center" vertical="center" shrinkToFit="1"/>
    </xf>
    <xf numFmtId="0" fontId="17" fillId="0" borderId="53" xfId="1" applyFont="1" applyBorder="1" applyAlignment="1">
      <alignment horizontal="center" vertical="center" shrinkToFit="1"/>
    </xf>
    <xf numFmtId="38" fontId="19" fillId="2" borderId="63" xfId="2" applyFont="1" applyFill="1" applyBorder="1" applyAlignment="1" applyProtection="1">
      <alignment vertical="center"/>
    </xf>
    <xf numFmtId="0" fontId="2" fillId="0" borderId="69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0" fontId="17" fillId="0" borderId="71" xfId="1" applyFont="1" applyBorder="1" applyAlignment="1">
      <alignment horizontal="center" vertical="center" shrinkToFit="1"/>
    </xf>
    <xf numFmtId="0" fontId="18" fillId="0" borderId="72" xfId="1" applyFont="1" applyBorder="1" applyAlignment="1">
      <alignment horizontal="center" vertical="center" shrinkToFit="1"/>
    </xf>
    <xf numFmtId="179" fontId="8" fillId="0" borderId="73" xfId="1" applyNumberFormat="1" applyFont="1" applyBorder="1" applyAlignment="1">
      <alignment vertical="center" shrinkToFit="1"/>
    </xf>
    <xf numFmtId="38" fontId="19" fillId="2" borderId="74" xfId="2" applyFont="1" applyFill="1" applyBorder="1" applyAlignment="1" applyProtection="1">
      <alignment vertical="center"/>
    </xf>
    <xf numFmtId="38" fontId="10" fillId="0" borderId="75" xfId="2" applyFont="1" applyFill="1" applyBorder="1" applyAlignment="1" applyProtection="1">
      <alignment vertical="center"/>
      <protection locked="0"/>
    </xf>
    <xf numFmtId="0" fontId="18" fillId="0" borderId="26" xfId="1" applyFont="1" applyBorder="1" applyAlignment="1">
      <alignment horizontal="center" vertical="center" shrinkToFit="1"/>
    </xf>
    <xf numFmtId="179" fontId="8" fillId="0" borderId="76" xfId="1" applyNumberFormat="1" applyFont="1" applyBorder="1" applyAlignment="1">
      <alignment vertical="center" shrinkToFit="1"/>
    </xf>
    <xf numFmtId="38" fontId="19" fillId="2" borderId="53" xfId="2" applyFont="1" applyFill="1" applyBorder="1" applyAlignment="1" applyProtection="1">
      <alignment vertical="center"/>
    </xf>
    <xf numFmtId="38" fontId="10" fillId="0" borderId="77" xfId="2" applyFont="1" applyFill="1" applyBorder="1" applyAlignment="1" applyProtection="1">
      <alignment vertical="center"/>
      <protection locked="0"/>
    </xf>
    <xf numFmtId="0" fontId="20" fillId="4" borderId="78" xfId="1" applyFont="1" applyFill="1" applyBorder="1" applyAlignment="1">
      <alignment horizontal="center" vertical="center" shrinkToFit="1"/>
    </xf>
    <xf numFmtId="0" fontId="20" fillId="4" borderId="70" xfId="1" applyFont="1" applyFill="1" applyBorder="1" applyAlignment="1">
      <alignment horizontal="center" vertical="center" shrinkToFit="1"/>
    </xf>
    <xf numFmtId="0" fontId="17" fillId="6" borderId="71" xfId="1" applyFont="1" applyFill="1" applyBorder="1" applyAlignment="1">
      <alignment horizontal="center" vertical="center" shrinkToFit="1"/>
    </xf>
    <xf numFmtId="0" fontId="18" fillId="6" borderId="74" xfId="1" applyFont="1" applyFill="1" applyBorder="1" applyAlignment="1">
      <alignment horizontal="center" vertical="center" shrinkToFit="1"/>
    </xf>
    <xf numFmtId="179" fontId="8" fillId="6" borderId="71" xfId="1" applyNumberFormat="1" applyFont="1" applyFill="1" applyBorder="1" applyAlignment="1">
      <alignment vertical="center" shrinkToFit="1"/>
    </xf>
    <xf numFmtId="38" fontId="19" fillId="6" borderId="71" xfId="2" applyFont="1" applyFill="1" applyBorder="1" applyAlignment="1" applyProtection="1">
      <alignment horizontal="center" vertical="center" shrinkToFit="1"/>
    </xf>
    <xf numFmtId="38" fontId="19" fillId="6" borderId="79" xfId="2" applyFont="1" applyFill="1" applyBorder="1" applyAlignment="1" applyProtection="1">
      <alignment horizontal="center" vertical="center" shrinkToFit="1"/>
    </xf>
    <xf numFmtId="0" fontId="20" fillId="4" borderId="80" xfId="1" applyFont="1" applyFill="1" applyBorder="1" applyAlignment="1">
      <alignment horizontal="center" vertical="center" shrinkToFit="1"/>
    </xf>
    <xf numFmtId="0" fontId="20" fillId="4" borderId="81" xfId="1" applyFont="1" applyFill="1" applyBorder="1" applyAlignment="1">
      <alignment horizontal="center" vertical="center" shrinkToFit="1"/>
    </xf>
    <xf numFmtId="0" fontId="17" fillId="0" borderId="82" xfId="1" applyFont="1" applyBorder="1" applyAlignment="1">
      <alignment horizontal="center" vertical="center" shrinkToFit="1"/>
    </xf>
    <xf numFmtId="0" fontId="17" fillId="0" borderId="61" xfId="1" applyFont="1" applyBorder="1" applyAlignment="1">
      <alignment horizontal="center" vertical="center" shrinkToFit="1"/>
    </xf>
    <xf numFmtId="179" fontId="8" fillId="0" borderId="83" xfId="1" applyNumberFormat="1" applyFont="1" applyBorder="1" applyAlignment="1">
      <alignment vertical="center" shrinkToFit="1"/>
    </xf>
    <xf numFmtId="38" fontId="19" fillId="0" borderId="83" xfId="2" applyFont="1" applyFill="1" applyBorder="1" applyAlignment="1" applyProtection="1">
      <alignment horizontal="right" vertical="center"/>
    </xf>
    <xf numFmtId="38" fontId="10" fillId="0" borderId="84" xfId="2" applyFont="1" applyFill="1" applyBorder="1" applyAlignment="1" applyProtection="1">
      <alignment vertical="center"/>
      <protection locked="0"/>
    </xf>
    <xf numFmtId="38" fontId="10" fillId="0" borderId="0" xfId="2" applyFont="1" applyFill="1" applyAlignment="1" applyProtection="1">
      <alignment vertical="center"/>
    </xf>
    <xf numFmtId="179" fontId="8" fillId="0" borderId="76" xfId="1" applyNumberFormat="1" applyFont="1" applyBorder="1" applyAlignment="1">
      <alignment vertical="center" shrinkToFit="1"/>
    </xf>
    <xf numFmtId="38" fontId="19" fillId="0" borderId="76" xfId="2" applyFont="1" applyFill="1" applyBorder="1" applyAlignment="1" applyProtection="1">
      <alignment horizontal="right" vertical="center"/>
    </xf>
    <xf numFmtId="0" fontId="1" fillId="0" borderId="58" xfId="1" applyBorder="1" applyAlignment="1" applyProtection="1">
      <alignment vertical="center"/>
      <protection locked="0"/>
    </xf>
    <xf numFmtId="0" fontId="17" fillId="5" borderId="7" xfId="1" applyFont="1" applyFill="1" applyBorder="1" applyAlignment="1">
      <alignment horizontal="center" vertical="center" shrinkToFit="1"/>
    </xf>
    <xf numFmtId="0" fontId="8" fillId="5" borderId="76" xfId="1" applyFont="1" applyFill="1" applyBorder="1" applyAlignment="1">
      <alignment vertical="center" shrinkToFit="1"/>
    </xf>
    <xf numFmtId="38" fontId="19" fillId="5" borderId="7" xfId="2" applyFont="1" applyFill="1" applyBorder="1" applyAlignment="1" applyProtection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62" xfId="1" applyBorder="1" applyAlignment="1">
      <alignment vertical="center" shrinkToFit="1"/>
    </xf>
    <xf numFmtId="0" fontId="17" fillId="6" borderId="6" xfId="1" applyFont="1" applyFill="1" applyBorder="1" applyAlignment="1">
      <alignment horizontal="center" vertical="center" shrinkToFit="1"/>
    </xf>
    <xf numFmtId="0" fontId="17" fillId="6" borderId="62" xfId="1" applyFont="1" applyFill="1" applyBorder="1" applyAlignment="1">
      <alignment horizontal="center" vertical="center" shrinkToFit="1"/>
    </xf>
    <xf numFmtId="0" fontId="8" fillId="6" borderId="63" xfId="1" applyFont="1" applyFill="1" applyBorder="1" applyAlignment="1">
      <alignment vertical="center" shrinkToFit="1"/>
    </xf>
    <xf numFmtId="38" fontId="19" fillId="6" borderId="6" xfId="2" applyFont="1" applyFill="1" applyBorder="1" applyAlignment="1" applyProtection="1">
      <alignment horizontal="center" vertical="center" shrinkToFit="1"/>
    </xf>
    <xf numFmtId="38" fontId="19" fillId="6" borderId="8" xfId="2" applyFont="1" applyFill="1" applyBorder="1" applyAlignment="1" applyProtection="1">
      <alignment horizontal="center" vertical="center" shrinkToFit="1"/>
    </xf>
    <xf numFmtId="0" fontId="21" fillId="0" borderId="62" xfId="1" applyFont="1" applyBorder="1" applyAlignment="1">
      <alignment horizontal="center" vertical="center" shrinkToFit="1"/>
    </xf>
    <xf numFmtId="0" fontId="1" fillId="0" borderId="61" xfId="1" applyBorder="1" applyAlignment="1">
      <alignment vertical="center" shrinkToFit="1"/>
    </xf>
    <xf numFmtId="179" fontId="8" fillId="0" borderId="83" xfId="1" applyNumberFormat="1" applyFont="1" applyBorder="1" applyAlignment="1">
      <alignment vertical="center" shrinkToFit="1"/>
    </xf>
    <xf numFmtId="38" fontId="19" fillId="0" borderId="83" xfId="2" applyFont="1" applyFill="1" applyBorder="1" applyAlignment="1" applyProtection="1">
      <alignment vertical="center"/>
    </xf>
    <xf numFmtId="38" fontId="10" fillId="0" borderId="84" xfId="2" applyFont="1" applyFill="1" applyBorder="1" applyAlignment="1" applyProtection="1">
      <alignment vertical="center"/>
      <protection locked="0"/>
    </xf>
    <xf numFmtId="0" fontId="2" fillId="0" borderId="30" xfId="1" applyFont="1" applyBorder="1" applyAlignment="1">
      <alignment horizontal="center" vertical="center" shrinkToFit="1"/>
    </xf>
    <xf numFmtId="0" fontId="2" fillId="0" borderId="85" xfId="1" applyFont="1" applyBorder="1" applyAlignment="1">
      <alignment horizontal="center" vertical="center" shrinkToFit="1"/>
    </xf>
    <xf numFmtId="0" fontId="17" fillId="6" borderId="35" xfId="1" applyFont="1" applyFill="1" applyBorder="1" applyAlignment="1">
      <alignment horizontal="center" vertical="center" shrinkToFit="1"/>
    </xf>
    <xf numFmtId="0" fontId="17" fillId="6" borderId="86" xfId="1" applyFont="1" applyFill="1" applyBorder="1" applyAlignment="1">
      <alignment horizontal="center" vertical="center" shrinkToFit="1"/>
    </xf>
    <xf numFmtId="0" fontId="8" fillId="6" borderId="87" xfId="1" applyFont="1" applyFill="1" applyBorder="1" applyAlignment="1">
      <alignment vertical="center" shrinkToFit="1"/>
    </xf>
    <xf numFmtId="38" fontId="19" fillId="6" borderId="35" xfId="2" applyFont="1" applyFill="1" applyBorder="1" applyAlignment="1" applyProtection="1">
      <alignment horizontal="center" vertical="center" shrinkToFit="1"/>
    </xf>
    <xf numFmtId="38" fontId="19" fillId="6" borderId="36" xfId="2" applyFont="1" applyFill="1" applyBorder="1" applyAlignment="1" applyProtection="1">
      <alignment horizontal="center" vertical="center" shrinkToFit="1"/>
    </xf>
    <xf numFmtId="0" fontId="21" fillId="0" borderId="62" xfId="1" applyFont="1" applyBorder="1" applyAlignment="1">
      <alignment vertical="center" shrinkToFit="1"/>
    </xf>
    <xf numFmtId="0" fontId="17" fillId="0" borderId="0" xfId="1" applyFont="1" applyAlignment="1">
      <alignment vertical="center" shrinkToFit="1"/>
    </xf>
    <xf numFmtId="179" fontId="8" fillId="0" borderId="0" xfId="1" applyNumberFormat="1" applyFont="1" applyAlignment="1">
      <alignment vertical="center" shrinkToFit="1"/>
    </xf>
    <xf numFmtId="38" fontId="19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0" fontId="21" fillId="0" borderId="74" xfId="1" applyFont="1" applyBorder="1" applyAlignment="1">
      <alignment horizontal="center" vertical="center" shrinkToFit="1"/>
    </xf>
    <xf numFmtId="179" fontId="8" fillId="0" borderId="71" xfId="1" applyNumberFormat="1" applyFont="1" applyBorder="1" applyAlignment="1">
      <alignment vertical="center" shrinkToFit="1"/>
    </xf>
    <xf numFmtId="38" fontId="19" fillId="0" borderId="73" xfId="2" applyFont="1" applyFill="1" applyBorder="1" applyAlignment="1" applyProtection="1">
      <alignment vertical="center"/>
    </xf>
    <xf numFmtId="38" fontId="10" fillId="0" borderId="88" xfId="2" applyFont="1" applyFill="1" applyBorder="1" applyAlignment="1" applyProtection="1">
      <alignment vertical="center"/>
      <protection locked="0"/>
    </xf>
    <xf numFmtId="0" fontId="4" fillId="0" borderId="89" xfId="1" applyFont="1" applyBorder="1" applyAlignment="1">
      <alignment horizontal="center" vertical="center"/>
    </xf>
    <xf numFmtId="0" fontId="4" fillId="0" borderId="90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2" xfId="1" applyFont="1" applyBorder="1" applyAlignment="1">
      <alignment horizontal="center" vertical="center"/>
    </xf>
    <xf numFmtId="0" fontId="4" fillId="0" borderId="93" xfId="1" applyFont="1" applyBorder="1" applyAlignment="1">
      <alignment horizontal="center" vertical="center"/>
    </xf>
    <xf numFmtId="0" fontId="20" fillId="4" borderId="94" xfId="1" applyFont="1" applyFill="1" applyBorder="1" applyAlignment="1">
      <alignment horizontal="center" vertical="center" shrinkToFit="1"/>
    </xf>
    <xf numFmtId="0" fontId="20" fillId="4" borderId="53" xfId="1" applyFont="1" applyFill="1" applyBorder="1" applyAlignment="1">
      <alignment horizontal="center" vertical="center" shrinkToFit="1"/>
    </xf>
    <xf numFmtId="0" fontId="20" fillId="4" borderId="95" xfId="1" applyFont="1" applyFill="1" applyBorder="1" applyAlignment="1">
      <alignment horizontal="center" vertical="center" shrinkToFit="1"/>
    </xf>
    <xf numFmtId="38" fontId="10" fillId="0" borderId="96" xfId="2" applyFont="1" applyFill="1" applyBorder="1" applyAlignment="1" applyProtection="1">
      <alignment vertical="center"/>
      <protection locked="0"/>
    </xf>
    <xf numFmtId="38" fontId="8" fillId="0" borderId="0" xfId="1" applyNumberFormat="1" applyFont="1" applyAlignment="1">
      <alignment vertical="center"/>
    </xf>
    <xf numFmtId="0" fontId="20" fillId="4" borderId="97" xfId="1" applyFont="1" applyFill="1" applyBorder="1" applyAlignment="1">
      <alignment horizontal="center" vertical="center" shrinkToFit="1"/>
    </xf>
    <xf numFmtId="0" fontId="20" fillId="4" borderId="98" xfId="1" applyFont="1" applyFill="1" applyBorder="1" applyAlignment="1">
      <alignment horizontal="center" vertical="center" shrinkToFit="1"/>
    </xf>
    <xf numFmtId="0" fontId="21" fillId="0" borderId="53" xfId="1" applyFont="1" applyBorder="1" applyAlignment="1">
      <alignment vertical="center" shrinkToFit="1"/>
    </xf>
    <xf numFmtId="179" fontId="8" fillId="0" borderId="68" xfId="1" applyNumberFormat="1" applyFont="1" applyBorder="1" applyAlignment="1">
      <alignment vertical="center" shrinkToFit="1"/>
    </xf>
    <xf numFmtId="38" fontId="19" fillId="0" borderId="76" xfId="2" applyFont="1" applyFill="1" applyBorder="1" applyAlignment="1" applyProtection="1">
      <alignment vertical="center"/>
    </xf>
    <xf numFmtId="0" fontId="20" fillId="4" borderId="99" xfId="1" applyFont="1" applyFill="1" applyBorder="1" applyAlignment="1">
      <alignment horizontal="center" vertical="center" shrinkToFit="1"/>
    </xf>
    <xf numFmtId="38" fontId="10" fillId="0" borderId="100" xfId="2" applyFont="1" applyFill="1" applyBorder="1" applyAlignment="1" applyProtection="1">
      <alignment vertical="center"/>
      <protection locked="0"/>
    </xf>
    <xf numFmtId="0" fontId="18" fillId="0" borderId="56" xfId="1" applyFont="1" applyBorder="1" applyAlignment="1">
      <alignment horizontal="center" vertical="center" shrinkToFit="1"/>
    </xf>
    <xf numFmtId="179" fontId="8" fillId="0" borderId="82" xfId="1" applyNumberFormat="1" applyFont="1" applyBorder="1" applyAlignment="1">
      <alignment vertical="center" shrinkToFit="1"/>
    </xf>
    <xf numFmtId="0" fontId="17" fillId="5" borderId="62" xfId="1" applyFont="1" applyFill="1" applyBorder="1" applyAlignment="1">
      <alignment horizontal="center" vertical="center" shrinkToFit="1"/>
    </xf>
    <xf numFmtId="179" fontId="8" fillId="5" borderId="82" xfId="1" applyNumberFormat="1" applyFont="1" applyFill="1" applyBorder="1" applyAlignment="1">
      <alignment vertical="center" shrinkToFit="1"/>
    </xf>
    <xf numFmtId="38" fontId="19" fillId="5" borderId="82" xfId="2" applyFont="1" applyFill="1" applyBorder="1" applyAlignment="1" applyProtection="1">
      <alignment horizontal="center" vertical="center" shrinkToFit="1"/>
    </xf>
    <xf numFmtId="0" fontId="1" fillId="0" borderId="101" xfId="1" applyBorder="1" applyAlignment="1">
      <alignment horizontal="center" vertical="center" shrinkToFit="1"/>
    </xf>
    <xf numFmtId="0" fontId="17" fillId="0" borderId="74" xfId="1" applyFont="1" applyBorder="1" applyAlignment="1">
      <alignment horizontal="center" vertical="center" shrinkToFit="1"/>
    </xf>
    <xf numFmtId="0" fontId="2" fillId="2" borderId="0" xfId="1" applyFont="1" applyFill="1" applyAlignment="1">
      <alignment vertical="center" shrinkToFit="1"/>
    </xf>
    <xf numFmtId="0" fontId="17" fillId="2" borderId="102" xfId="1" applyFont="1" applyFill="1" applyBorder="1" applyAlignment="1">
      <alignment horizontal="center" vertical="center" shrinkToFit="1"/>
    </xf>
    <xf numFmtId="179" fontId="8" fillId="2" borderId="102" xfId="1" applyNumberFormat="1" applyFont="1" applyFill="1" applyBorder="1" applyAlignment="1">
      <alignment vertical="center" shrinkToFit="1"/>
    </xf>
    <xf numFmtId="38" fontId="19" fillId="2" borderId="102" xfId="2" applyFont="1" applyFill="1" applyBorder="1" applyAlignment="1" applyProtection="1">
      <alignment vertical="center"/>
    </xf>
    <xf numFmtId="38" fontId="10" fillId="2" borderId="0" xfId="2" applyFont="1" applyFill="1" applyBorder="1" applyAlignment="1" applyProtection="1">
      <alignment vertical="center"/>
    </xf>
    <xf numFmtId="0" fontId="8" fillId="0" borderId="6" xfId="1" applyFont="1" applyBorder="1" applyAlignment="1">
      <alignment vertical="center" shrinkToFit="1"/>
    </xf>
    <xf numFmtId="0" fontId="20" fillId="4" borderId="103" xfId="1" applyFont="1" applyFill="1" applyBorder="1" applyAlignment="1">
      <alignment horizontal="center" vertical="center" shrinkToFit="1"/>
    </xf>
    <xf numFmtId="0" fontId="20" fillId="4" borderId="104" xfId="1" applyFont="1" applyFill="1" applyBorder="1" applyAlignment="1">
      <alignment horizontal="center" vertical="center" shrinkToFit="1"/>
    </xf>
    <xf numFmtId="0" fontId="17" fillId="0" borderId="105" xfId="1" applyFont="1" applyBorder="1" applyAlignment="1">
      <alignment horizontal="center" vertical="center" shrinkToFit="1"/>
    </xf>
    <xf numFmtId="0" fontId="17" fillId="0" borderId="106" xfId="1" applyFont="1" applyBorder="1" applyAlignment="1">
      <alignment horizontal="center" vertical="center" shrinkToFit="1"/>
    </xf>
    <xf numFmtId="179" fontId="8" fillId="0" borderId="105" xfId="1" applyNumberFormat="1" applyFont="1" applyBorder="1" applyAlignment="1">
      <alignment vertical="center" shrinkToFit="1"/>
    </xf>
    <xf numFmtId="38" fontId="19" fillId="0" borderId="107" xfId="2" applyFont="1" applyFill="1" applyBorder="1" applyAlignment="1" applyProtection="1">
      <alignment vertical="center"/>
    </xf>
    <xf numFmtId="38" fontId="10" fillId="0" borderId="108" xfId="2" applyFont="1" applyFill="1" applyBorder="1" applyAlignment="1" applyProtection="1">
      <alignment vertical="center"/>
      <protection locked="0"/>
    </xf>
    <xf numFmtId="0" fontId="17" fillId="2" borderId="0" xfId="1" applyFont="1" applyFill="1" applyAlignment="1">
      <alignment horizontal="center" vertical="center" shrinkToFit="1"/>
    </xf>
    <xf numFmtId="179" fontId="8" fillId="2" borderId="0" xfId="1" applyNumberFormat="1" applyFont="1" applyFill="1" applyAlignment="1">
      <alignment vertical="center" shrinkToFit="1"/>
    </xf>
    <xf numFmtId="38" fontId="19" fillId="2" borderId="0" xfId="2" applyFont="1" applyFill="1" applyBorder="1" applyAlignment="1" applyProtection="1">
      <alignment vertical="center"/>
    </xf>
    <xf numFmtId="0" fontId="21" fillId="0" borderId="74" xfId="1" applyFont="1" applyBorder="1" applyAlignment="1">
      <alignment vertical="center" shrinkToFit="1"/>
    </xf>
    <xf numFmtId="0" fontId="8" fillId="0" borderId="71" xfId="1" applyFont="1" applyBorder="1" applyAlignment="1">
      <alignment vertical="center" shrinkToFit="1"/>
    </xf>
    <xf numFmtId="179" fontId="8" fillId="2" borderId="0" xfId="1" applyNumberFormat="1" applyFont="1" applyFill="1" applyAlignment="1">
      <alignment vertical="center" shrinkToFit="1"/>
    </xf>
    <xf numFmtId="38" fontId="19" fillId="2" borderId="0" xfId="2" applyFont="1" applyFill="1" applyBorder="1" applyAlignment="1" applyProtection="1">
      <alignment vertical="center"/>
    </xf>
    <xf numFmtId="38" fontId="10" fillId="2" borderId="0" xfId="2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 shrinkToFit="1"/>
    </xf>
    <xf numFmtId="0" fontId="1" fillId="2" borderId="0" xfId="1" applyFill="1" applyAlignment="1">
      <alignment vertical="center"/>
    </xf>
    <xf numFmtId="0" fontId="1" fillId="2" borderId="0" xfId="1" applyFill="1" applyAlignment="1">
      <alignment vertical="center" shrinkToFit="1"/>
    </xf>
    <xf numFmtId="0" fontId="18" fillId="6" borderId="62" xfId="1" applyFont="1" applyFill="1" applyBorder="1" applyAlignment="1">
      <alignment horizontal="center" vertical="center" shrinkToFit="1"/>
    </xf>
    <xf numFmtId="179" fontId="8" fillId="6" borderId="6" xfId="1" applyNumberFormat="1" applyFont="1" applyFill="1" applyBorder="1" applyAlignment="1">
      <alignment vertical="center" shrinkToFit="1"/>
    </xf>
    <xf numFmtId="38" fontId="19" fillId="6" borderId="67" xfId="2" applyFont="1" applyFill="1" applyBorder="1" applyAlignment="1" applyProtection="1">
      <alignment horizontal="center" vertical="center" shrinkToFit="1"/>
    </xf>
    <xf numFmtId="0" fontId="18" fillId="0" borderId="74" xfId="1" applyFont="1" applyBorder="1" applyAlignment="1">
      <alignment horizontal="center" vertical="center" shrinkToFit="1"/>
    </xf>
    <xf numFmtId="0" fontId="22" fillId="0" borderId="0" xfId="1" applyFont="1" applyAlignment="1">
      <alignment vertical="center"/>
    </xf>
    <xf numFmtId="0" fontId="23" fillId="0" borderId="0" xfId="0" applyFont="1">
      <alignment vertical="center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4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5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19" fillId="2" borderId="55" xfId="1" applyFont="1" applyFill="1" applyBorder="1" applyAlignment="1">
      <alignment vertical="center"/>
    </xf>
    <xf numFmtId="0" fontId="19" fillId="2" borderId="102" xfId="1" applyFont="1" applyFill="1" applyBorder="1" applyAlignment="1">
      <alignment vertical="center"/>
    </xf>
    <xf numFmtId="38" fontId="26" fillId="0" borderId="109" xfId="2" applyFont="1" applyFill="1" applyBorder="1" applyAlignment="1" applyProtection="1">
      <alignment vertical="center"/>
    </xf>
    <xf numFmtId="0" fontId="19" fillId="2" borderId="2" xfId="1" applyFont="1" applyFill="1" applyBorder="1" applyAlignment="1">
      <alignment vertical="center"/>
    </xf>
    <xf numFmtId="0" fontId="27" fillId="2" borderId="0" xfId="1" applyFont="1" applyFill="1" applyAlignment="1">
      <alignment vertical="center"/>
    </xf>
    <xf numFmtId="38" fontId="26" fillId="0" borderId="110" xfId="2" applyFont="1" applyFill="1" applyBorder="1" applyAlignment="1" applyProtection="1">
      <alignment vertical="center"/>
    </xf>
    <xf numFmtId="0" fontId="19" fillId="0" borderId="3" xfId="1" applyFont="1" applyBorder="1" applyAlignment="1">
      <alignment vertical="center"/>
    </xf>
    <xf numFmtId="0" fontId="19" fillId="0" borderId="111" xfId="1" applyFont="1" applyBorder="1" applyAlignment="1">
      <alignment vertical="center"/>
    </xf>
    <xf numFmtId="38" fontId="26" fillId="0" borderId="4" xfId="2" applyFont="1" applyFill="1" applyBorder="1" applyAlignment="1" applyProtection="1">
      <alignment vertical="center"/>
    </xf>
  </cellXfs>
  <cellStyles count="3">
    <cellStyle name="桁区切り 3" xfId="2" xr:uid="{13CD63CE-009B-4E07-96AF-E1DB6A40B654}"/>
    <cellStyle name="標準" xfId="0" builtinId="0"/>
    <cellStyle name="標準 5" xfId="1" xr:uid="{788E66A5-4D5D-43BC-B3ED-8865AC8FDE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F9AB-F4DE-4A29-AA90-BD65406E357A}">
  <sheetPr>
    <pageSetUpPr fitToPage="1"/>
  </sheetPr>
  <dimension ref="A1:AJ46"/>
  <sheetViews>
    <sheetView showGridLines="0" showZeros="0" tabSelected="1" view="pageBreakPreview" zoomScale="75" zoomScaleNormal="70" zoomScaleSheetLayoutView="75" workbookViewId="0"/>
  </sheetViews>
  <sheetFormatPr defaultColWidth="8.08203125" defaultRowHeight="12" customHeight="1"/>
  <cols>
    <col min="1" max="2" width="3.9140625" style="4" customWidth="1"/>
    <col min="3" max="4" width="2.6640625" style="4" customWidth="1"/>
    <col min="5" max="5" width="8.6640625" style="4" customWidth="1"/>
    <col min="6" max="6" width="6" style="4" customWidth="1"/>
    <col min="7" max="7" width="7.58203125" style="4" customWidth="1"/>
    <col min="8" max="8" width="9" style="4" hidden="1" customWidth="1"/>
    <col min="9" max="9" width="1.9140625" style="4" customWidth="1"/>
    <col min="10" max="11" width="3.9140625" style="4" customWidth="1"/>
    <col min="12" max="13" width="2.6640625" style="4" customWidth="1"/>
    <col min="14" max="14" width="8.6640625" style="4" customWidth="1"/>
    <col min="15" max="15" width="6" style="4" customWidth="1"/>
    <col min="16" max="16" width="7.58203125" style="4" customWidth="1"/>
    <col min="17" max="17" width="8.9140625" style="4" hidden="1" customWidth="1"/>
    <col min="18" max="18" width="1.9140625" style="4" customWidth="1"/>
    <col min="19" max="20" width="3.9140625" style="4" customWidth="1"/>
    <col min="21" max="22" width="2.6640625" style="4" customWidth="1"/>
    <col min="23" max="23" width="8.6640625" style="4" customWidth="1"/>
    <col min="24" max="24" width="6" style="4" customWidth="1"/>
    <col min="25" max="25" width="7.58203125" style="4" customWidth="1"/>
    <col min="26" max="26" width="8.9140625" style="4" hidden="1" customWidth="1"/>
    <col min="27" max="27" width="1.9140625" style="4" customWidth="1"/>
    <col min="28" max="29" width="3.9140625" style="4" customWidth="1"/>
    <col min="30" max="31" width="2.6640625" style="4" customWidth="1"/>
    <col min="32" max="32" width="8.6640625" style="4" customWidth="1"/>
    <col min="33" max="33" width="6" style="4" customWidth="1"/>
    <col min="34" max="34" width="7.58203125" style="4" customWidth="1"/>
    <col min="35" max="35" width="8.9140625" style="4" hidden="1" customWidth="1"/>
    <col min="36" max="36" width="1.9140625" style="4" customWidth="1"/>
    <col min="37" max="16384" width="8.08203125" style="4"/>
  </cols>
  <sheetData>
    <row r="1" spans="1:36" ht="3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2"/>
      <c r="AE1" s="2"/>
      <c r="AF1" s="2"/>
      <c r="AG1" s="2"/>
      <c r="AH1" s="2"/>
      <c r="AI1" s="2"/>
      <c r="AJ1" s="2"/>
    </row>
    <row r="2" spans="1:36" ht="18" customHeight="1">
      <c r="A2" s="5">
        <v>2</v>
      </c>
      <c r="B2" s="6"/>
      <c r="C2" s="7" t="s">
        <v>0</v>
      </c>
      <c r="D2" s="8"/>
      <c r="E2" s="8"/>
      <c r="F2" s="8"/>
      <c r="G2" s="8"/>
      <c r="H2" s="9"/>
      <c r="I2" s="2"/>
      <c r="J2" s="10">
        <v>45992</v>
      </c>
      <c r="K2" s="10"/>
      <c r="L2" s="10"/>
      <c r="M2" s="10"/>
      <c r="N2" s="11"/>
      <c r="O2" s="12" t="s">
        <v>1</v>
      </c>
      <c r="P2" s="12"/>
      <c r="Q2" s="12"/>
      <c r="R2" s="12"/>
      <c r="S2" s="12"/>
      <c r="T2" s="12"/>
      <c r="U2" s="12"/>
      <c r="V2" s="12"/>
      <c r="W2" s="12"/>
      <c r="X2" s="2"/>
      <c r="Y2" s="13" t="s">
        <v>2</v>
      </c>
      <c r="Z2" s="2"/>
      <c r="AA2" s="2"/>
      <c r="AB2" s="2"/>
      <c r="AC2" s="2"/>
      <c r="AD2" s="2"/>
      <c r="AE2" s="2"/>
      <c r="AF2" s="14"/>
      <c r="AG2" s="15"/>
      <c r="AH2" s="16" t="s">
        <v>3</v>
      </c>
      <c r="AI2" s="2"/>
      <c r="AJ2" s="2"/>
    </row>
    <row r="3" spans="1:36" ht="4.5" customHeight="1" thickBot="1">
      <c r="A3" s="17">
        <v>0</v>
      </c>
      <c r="B3" s="17"/>
      <c r="C3" s="17"/>
      <c r="D3" s="17"/>
      <c r="E3" s="17"/>
      <c r="F3" s="17"/>
      <c r="G3" s="17"/>
      <c r="H3" s="3"/>
      <c r="I3" s="13"/>
      <c r="J3" s="13"/>
      <c r="K3" s="13"/>
      <c r="L3" s="13"/>
      <c r="M3" s="13"/>
      <c r="N3" s="13"/>
      <c r="O3" s="13"/>
      <c r="P3" s="13"/>
      <c r="Q3" s="13"/>
      <c r="R3" s="3"/>
      <c r="S3" s="13"/>
      <c r="T3" s="13"/>
      <c r="U3" s="13"/>
      <c r="V3" s="13"/>
      <c r="W3" s="13"/>
      <c r="X3" s="13"/>
      <c r="Y3" s="13"/>
      <c r="Z3" s="18"/>
      <c r="AA3" s="3"/>
      <c r="AB3" s="3"/>
      <c r="AC3" s="3"/>
      <c r="AD3" s="13"/>
      <c r="AE3" s="13"/>
      <c r="AF3" s="13"/>
      <c r="AG3" s="13"/>
      <c r="AH3" s="13"/>
      <c r="AI3" s="13"/>
      <c r="AJ3" s="13"/>
    </row>
    <row r="4" spans="1:36" ht="13.5" customHeight="1" thickTop="1">
      <c r="A4" s="19" t="s">
        <v>4</v>
      </c>
      <c r="B4" s="20"/>
      <c r="C4" s="21"/>
      <c r="D4" s="22" t="s">
        <v>5</v>
      </c>
      <c r="E4" s="23"/>
      <c r="F4" s="24"/>
      <c r="G4" s="22" t="s">
        <v>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5" t="s">
        <v>7</v>
      </c>
      <c r="V4" s="23"/>
      <c r="W4" s="23"/>
      <c r="X4" s="22" t="s">
        <v>8</v>
      </c>
      <c r="Y4" s="23"/>
      <c r="Z4" s="26"/>
      <c r="AA4" s="27" t="s">
        <v>9</v>
      </c>
      <c r="AB4" s="28"/>
      <c r="AC4" s="28"/>
      <c r="AD4" s="28" t="s">
        <v>10</v>
      </c>
      <c r="AE4" s="28"/>
      <c r="AF4" s="28"/>
      <c r="AG4" s="28"/>
      <c r="AH4" s="29" t="s">
        <v>11</v>
      </c>
      <c r="AI4" s="3"/>
      <c r="AJ4" s="3"/>
    </row>
    <row r="5" spans="1:36" ht="24.75" customHeight="1" thickBot="1">
      <c r="A5" s="30"/>
      <c r="B5" s="31"/>
      <c r="C5" s="32"/>
      <c r="D5" s="33"/>
      <c r="E5" s="34"/>
      <c r="F5" s="34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8"/>
      <c r="W5" s="38"/>
      <c r="X5" s="39"/>
      <c r="Y5" s="40"/>
      <c r="Z5" s="41"/>
      <c r="AA5" s="42"/>
      <c r="AB5" s="43"/>
      <c r="AC5" s="43"/>
      <c r="AD5" s="44"/>
      <c r="AE5" s="44"/>
      <c r="AF5" s="44"/>
      <c r="AG5" s="44"/>
      <c r="AH5" s="45"/>
      <c r="AI5" s="2"/>
      <c r="AJ5" s="2"/>
    </row>
    <row r="6" spans="1:36" ht="13.5" customHeight="1" thickTop="1">
      <c r="A6" s="19" t="s">
        <v>12</v>
      </c>
      <c r="B6" s="20"/>
      <c r="C6" s="21"/>
      <c r="D6" s="22" t="s">
        <v>13</v>
      </c>
      <c r="E6" s="23"/>
      <c r="F6" s="24"/>
      <c r="G6" s="22" t="s">
        <v>14</v>
      </c>
      <c r="H6" s="23"/>
      <c r="I6" s="23"/>
      <c r="J6" s="23"/>
      <c r="K6" s="24"/>
      <c r="L6" s="46" t="s">
        <v>15</v>
      </c>
      <c r="M6" s="47"/>
      <c r="N6" s="47"/>
      <c r="O6" s="46" t="s">
        <v>16</v>
      </c>
      <c r="P6" s="48"/>
      <c r="Q6" s="49"/>
      <c r="R6" s="50"/>
      <c r="S6" s="51"/>
      <c r="T6" s="51"/>
      <c r="U6" s="52"/>
      <c r="V6" s="50"/>
      <c r="W6" s="52"/>
      <c r="X6" s="22" t="s">
        <v>17</v>
      </c>
      <c r="Y6" s="23"/>
      <c r="Z6" s="23"/>
      <c r="AA6" s="53"/>
      <c r="AB6" s="54" t="s">
        <v>18</v>
      </c>
      <c r="AC6" s="55"/>
      <c r="AD6" s="55"/>
      <c r="AE6" s="55"/>
      <c r="AF6" s="55"/>
      <c r="AG6" s="55"/>
      <c r="AH6" s="56"/>
      <c r="AI6" s="3"/>
      <c r="AJ6" s="3"/>
    </row>
    <row r="7" spans="1:36" ht="24.75" customHeight="1" thickBot="1">
      <c r="A7" s="57"/>
      <c r="B7" s="58"/>
      <c r="C7" s="59"/>
      <c r="D7" s="60"/>
      <c r="E7" s="61"/>
      <c r="F7" s="62"/>
      <c r="G7" s="60">
        <f>L7+O7</f>
        <v>0</v>
      </c>
      <c r="H7" s="61"/>
      <c r="I7" s="61"/>
      <c r="J7" s="61"/>
      <c r="K7" s="62"/>
      <c r="L7" s="63">
        <f>SUM(G22:H28,G11:G18)</f>
        <v>0</v>
      </c>
      <c r="M7" s="64"/>
      <c r="N7" s="64"/>
      <c r="O7" s="63">
        <f>SUM(P11:P20,P24:P37,Y11:Y14,Y18:Y26,AH11:AH29)</f>
        <v>0</v>
      </c>
      <c r="P7" s="65"/>
      <c r="Q7" s="66"/>
      <c r="R7" s="67"/>
      <c r="S7" s="67"/>
      <c r="T7" s="67"/>
      <c r="U7" s="68"/>
      <c r="V7" s="69"/>
      <c r="W7" s="70"/>
      <c r="X7" s="71"/>
      <c r="Y7" s="72"/>
      <c r="Z7" s="72"/>
      <c r="AA7" s="72"/>
      <c r="AB7" s="73"/>
      <c r="AC7" s="38"/>
      <c r="AD7" s="38"/>
      <c r="AE7" s="38"/>
      <c r="AF7" s="38"/>
      <c r="AG7" s="38"/>
      <c r="AH7" s="74"/>
      <c r="AI7" s="2"/>
      <c r="AJ7" s="2"/>
    </row>
    <row r="8" spans="1:36" ht="15" hidden="1" customHeight="1" thickBot="1">
      <c r="A8" s="75"/>
      <c r="B8" s="75"/>
      <c r="C8" s="2"/>
      <c r="D8" s="76"/>
      <c r="E8" s="76"/>
      <c r="F8" s="76"/>
      <c r="G8" s="76"/>
      <c r="H8" s="76"/>
      <c r="I8" s="76"/>
      <c r="J8" s="76"/>
      <c r="K8" s="76"/>
      <c r="L8" s="77"/>
      <c r="M8" s="77"/>
      <c r="N8" s="77"/>
      <c r="O8" s="77"/>
      <c r="P8" s="77"/>
      <c r="Q8" s="78"/>
      <c r="R8" s="78"/>
      <c r="S8" s="2"/>
      <c r="T8" s="3"/>
      <c r="U8" s="3"/>
      <c r="V8" s="3"/>
      <c r="W8" s="3"/>
      <c r="X8" s="3"/>
      <c r="Y8" s="3"/>
      <c r="Z8" s="2"/>
      <c r="AA8" s="2"/>
      <c r="AB8" s="2"/>
      <c r="AC8" s="79"/>
      <c r="AD8" s="79"/>
      <c r="AE8" s="79"/>
      <c r="AF8" s="2"/>
      <c r="AG8" s="2"/>
      <c r="AH8" s="2"/>
      <c r="AI8" s="2"/>
      <c r="AJ8" s="2"/>
    </row>
    <row r="9" spans="1:36" ht="15.75" customHeight="1" thickBot="1">
      <c r="A9" s="80" t="s">
        <v>19</v>
      </c>
      <c r="B9" s="80"/>
      <c r="C9" s="80"/>
      <c r="D9" s="80"/>
      <c r="E9" s="80"/>
      <c r="F9" s="79"/>
      <c r="G9" s="79"/>
      <c r="H9" s="79"/>
      <c r="I9" s="79"/>
      <c r="J9" s="79" t="s">
        <v>20</v>
      </c>
      <c r="K9" s="3"/>
      <c r="L9" s="79"/>
      <c r="M9" s="79"/>
      <c r="N9" s="79"/>
      <c r="O9" s="81"/>
      <c r="P9" s="81"/>
      <c r="Q9" s="82"/>
      <c r="R9" s="79"/>
      <c r="S9" s="83" t="s">
        <v>21</v>
      </c>
      <c r="T9" s="79"/>
      <c r="U9" s="79"/>
      <c r="V9" s="79"/>
      <c r="W9" s="79"/>
      <c r="X9" s="79"/>
      <c r="Y9" s="79"/>
      <c r="Z9" s="79"/>
      <c r="AA9" s="79"/>
      <c r="AB9" s="79" t="s">
        <v>22</v>
      </c>
      <c r="AJ9" s="3"/>
    </row>
    <row r="10" spans="1:36" ht="15.75" customHeight="1">
      <c r="A10" s="84" t="s">
        <v>23</v>
      </c>
      <c r="B10" s="85"/>
      <c r="C10" s="86" t="s">
        <v>9</v>
      </c>
      <c r="D10" s="87"/>
      <c r="E10" s="88" t="s">
        <v>24</v>
      </c>
      <c r="F10" s="89" t="s">
        <v>25</v>
      </c>
      <c r="G10" s="90" t="s">
        <v>26</v>
      </c>
      <c r="H10" s="82"/>
      <c r="I10" s="3"/>
      <c r="J10" s="91" t="s">
        <v>23</v>
      </c>
      <c r="K10" s="92"/>
      <c r="L10" s="93" t="s">
        <v>9</v>
      </c>
      <c r="M10" s="94"/>
      <c r="N10" s="95" t="s">
        <v>27</v>
      </c>
      <c r="O10" s="96" t="s">
        <v>25</v>
      </c>
      <c r="P10" s="97" t="s">
        <v>28</v>
      </c>
      <c r="Q10" s="82"/>
      <c r="R10" s="3"/>
      <c r="S10" s="91" t="s">
        <v>23</v>
      </c>
      <c r="T10" s="92"/>
      <c r="U10" s="98" t="s">
        <v>9</v>
      </c>
      <c r="V10" s="92"/>
      <c r="W10" s="95" t="s">
        <v>24</v>
      </c>
      <c r="X10" s="99" t="s">
        <v>25</v>
      </c>
      <c r="Y10" s="100" t="s">
        <v>28</v>
      </c>
      <c r="Z10" s="3"/>
      <c r="AA10" s="3"/>
      <c r="AB10" s="91" t="s">
        <v>23</v>
      </c>
      <c r="AC10" s="92"/>
      <c r="AD10" s="98" t="s">
        <v>9</v>
      </c>
      <c r="AE10" s="92"/>
      <c r="AF10" s="95" t="s">
        <v>24</v>
      </c>
      <c r="AG10" s="99" t="s">
        <v>25</v>
      </c>
      <c r="AH10" s="100" t="s">
        <v>28</v>
      </c>
      <c r="AI10" s="3"/>
      <c r="AJ10" s="3"/>
    </row>
    <row r="11" spans="1:36" ht="15.75" customHeight="1">
      <c r="A11" s="101" t="s">
        <v>29</v>
      </c>
      <c r="B11" s="102"/>
      <c r="C11" s="103">
        <v>50110</v>
      </c>
      <c r="D11" s="104"/>
      <c r="E11" s="105" t="s">
        <v>30</v>
      </c>
      <c r="F11" s="106">
        <v>1315</v>
      </c>
      <c r="G11" s="107"/>
      <c r="H11" s="82" t="s">
        <v>31</v>
      </c>
      <c r="I11" s="108"/>
      <c r="J11" s="109" t="s">
        <v>32</v>
      </c>
      <c r="K11" s="110"/>
      <c r="L11" s="103">
        <v>41010</v>
      </c>
      <c r="M11" s="111"/>
      <c r="N11" s="112" t="s">
        <v>33</v>
      </c>
      <c r="O11" s="106">
        <v>1185</v>
      </c>
      <c r="P11" s="113"/>
      <c r="Q11" s="82" t="s">
        <v>34</v>
      </c>
      <c r="R11" s="3"/>
      <c r="S11" s="109" t="s">
        <v>35</v>
      </c>
      <c r="T11" s="110"/>
      <c r="U11" s="103">
        <v>50180</v>
      </c>
      <c r="V11" s="111"/>
      <c r="W11" s="112" t="s">
        <v>36</v>
      </c>
      <c r="X11" s="106">
        <v>1080</v>
      </c>
      <c r="Y11" s="114"/>
      <c r="Z11" s="82" t="s">
        <v>37</v>
      </c>
      <c r="AA11" s="108"/>
      <c r="AB11" s="115" t="s">
        <v>38</v>
      </c>
      <c r="AC11" s="116"/>
      <c r="AD11" s="117">
        <v>50340</v>
      </c>
      <c r="AE11" s="118"/>
      <c r="AF11" s="119" t="s">
        <v>39</v>
      </c>
      <c r="AG11" s="106">
        <v>295</v>
      </c>
      <c r="AH11" s="114"/>
      <c r="AI11" s="3" t="s">
        <v>40</v>
      </c>
      <c r="AJ11" s="3"/>
    </row>
    <row r="12" spans="1:36" ht="15.75" customHeight="1">
      <c r="A12" s="120"/>
      <c r="B12" s="121"/>
      <c r="C12" s="117">
        <v>50120</v>
      </c>
      <c r="D12" s="122"/>
      <c r="E12" s="119" t="s">
        <v>41</v>
      </c>
      <c r="F12" s="123">
        <v>4390</v>
      </c>
      <c r="G12" s="124"/>
      <c r="H12" s="82" t="s">
        <v>42</v>
      </c>
      <c r="I12" s="108"/>
      <c r="J12" s="125"/>
      <c r="K12" s="126"/>
      <c r="L12" s="127">
        <v>41020</v>
      </c>
      <c r="M12" s="128"/>
      <c r="N12" s="129" t="s">
        <v>43</v>
      </c>
      <c r="O12" s="130" t="s">
        <v>44</v>
      </c>
      <c r="P12" s="131"/>
      <c r="Q12" s="82"/>
      <c r="R12" s="3"/>
      <c r="S12" s="125"/>
      <c r="T12" s="126"/>
      <c r="U12" s="117">
        <v>50190</v>
      </c>
      <c r="V12" s="132"/>
      <c r="W12" s="133" t="s">
        <v>45</v>
      </c>
      <c r="X12" s="134">
        <v>1210</v>
      </c>
      <c r="Y12" s="114"/>
      <c r="Z12" s="82" t="s">
        <v>46</v>
      </c>
      <c r="AA12" s="82"/>
      <c r="AB12" s="125"/>
      <c r="AC12" s="126"/>
      <c r="AD12" s="135">
        <v>50350</v>
      </c>
      <c r="AE12" s="136"/>
      <c r="AF12" s="133" t="s">
        <v>47</v>
      </c>
      <c r="AG12" s="137">
        <v>1130</v>
      </c>
      <c r="AH12" s="114"/>
      <c r="AI12" s="3" t="s">
        <v>48</v>
      </c>
      <c r="AJ12" s="3"/>
    </row>
    <row r="13" spans="1:36" ht="15.75" customHeight="1">
      <c r="A13" s="138"/>
      <c r="B13" s="139"/>
      <c r="C13" s="140">
        <v>50130</v>
      </c>
      <c r="D13" s="141"/>
      <c r="E13" s="142" t="s">
        <v>49</v>
      </c>
      <c r="F13" s="143">
        <v>2840</v>
      </c>
      <c r="G13" s="144"/>
      <c r="H13" s="82" t="s">
        <v>50</v>
      </c>
      <c r="I13" s="108"/>
      <c r="J13" s="125"/>
      <c r="K13" s="126"/>
      <c r="L13" s="117">
        <v>41030</v>
      </c>
      <c r="M13" s="132"/>
      <c r="N13" s="119" t="s">
        <v>51</v>
      </c>
      <c r="O13" s="137">
        <v>2565</v>
      </c>
      <c r="P13" s="113"/>
      <c r="Q13" s="82" t="s">
        <v>52</v>
      </c>
      <c r="R13" s="3"/>
      <c r="S13" s="125"/>
      <c r="T13" s="126"/>
      <c r="U13" s="117">
        <v>50200</v>
      </c>
      <c r="V13" s="132"/>
      <c r="W13" s="133" t="s">
        <v>53</v>
      </c>
      <c r="X13" s="134">
        <v>295</v>
      </c>
      <c r="Y13" s="114"/>
      <c r="Z13" s="82" t="s">
        <v>54</v>
      </c>
      <c r="AA13" s="82"/>
      <c r="AB13" s="125"/>
      <c r="AC13" s="126"/>
      <c r="AD13" s="117">
        <v>50360</v>
      </c>
      <c r="AE13" s="118"/>
      <c r="AF13" s="133" t="s">
        <v>55</v>
      </c>
      <c r="AG13" s="137">
        <v>275</v>
      </c>
      <c r="AH13" s="114"/>
      <c r="AI13" s="3" t="s">
        <v>56</v>
      </c>
      <c r="AJ13" s="3"/>
    </row>
    <row r="14" spans="1:36" ht="15.75" customHeight="1">
      <c r="A14" s="101" t="s">
        <v>57</v>
      </c>
      <c r="B14" s="102"/>
      <c r="C14" s="135">
        <v>50140</v>
      </c>
      <c r="D14" s="145"/>
      <c r="E14" s="146" t="s">
        <v>58</v>
      </c>
      <c r="F14" s="147">
        <v>4860</v>
      </c>
      <c r="G14" s="148"/>
      <c r="H14" s="82" t="s">
        <v>59</v>
      </c>
      <c r="I14" s="108"/>
      <c r="J14" s="125"/>
      <c r="K14" s="126"/>
      <c r="L14" s="117">
        <v>41040</v>
      </c>
      <c r="M14" s="132"/>
      <c r="N14" s="133" t="s">
        <v>60</v>
      </c>
      <c r="O14" s="134">
        <v>2165</v>
      </c>
      <c r="P14" s="114"/>
      <c r="Q14" s="82" t="s">
        <v>61</v>
      </c>
      <c r="R14" s="3"/>
      <c r="S14" s="149"/>
      <c r="T14" s="150"/>
      <c r="U14" s="151">
        <v>50210</v>
      </c>
      <c r="V14" s="152"/>
      <c r="W14" s="153" t="s">
        <v>62</v>
      </c>
      <c r="X14" s="154" t="s">
        <v>63</v>
      </c>
      <c r="Y14" s="155"/>
      <c r="Z14" s="82" t="s">
        <v>64</v>
      </c>
      <c r="AA14" s="82"/>
      <c r="AB14" s="156"/>
      <c r="AC14" s="157"/>
      <c r="AD14" s="158">
        <v>50380</v>
      </c>
      <c r="AE14" s="159"/>
      <c r="AF14" s="160" t="s">
        <v>65</v>
      </c>
      <c r="AG14" s="161">
        <v>1365</v>
      </c>
      <c r="AH14" s="162"/>
      <c r="AI14" s="3" t="s">
        <v>66</v>
      </c>
      <c r="AJ14" s="3"/>
    </row>
    <row r="15" spans="1:36" ht="15.75" customHeight="1">
      <c r="A15" s="120"/>
      <c r="B15" s="121"/>
      <c r="C15" s="117">
        <v>50150</v>
      </c>
      <c r="D15" s="122"/>
      <c r="E15" s="119" t="s">
        <v>67</v>
      </c>
      <c r="F15" s="123">
        <v>5310</v>
      </c>
      <c r="G15" s="124"/>
      <c r="H15" s="82" t="s">
        <v>68</v>
      </c>
      <c r="I15" s="108"/>
      <c r="J15" s="125"/>
      <c r="K15" s="126"/>
      <c r="L15" s="117">
        <v>41050</v>
      </c>
      <c r="M15" s="132"/>
      <c r="N15" s="133" t="s">
        <v>69</v>
      </c>
      <c r="O15" s="134">
        <v>905</v>
      </c>
      <c r="P15" s="114"/>
      <c r="Q15" s="82" t="s">
        <v>70</v>
      </c>
      <c r="R15" s="3"/>
      <c r="S15" s="3"/>
      <c r="T15" s="3"/>
      <c r="U15" s="3"/>
      <c r="V15" s="3"/>
      <c r="W15" s="79"/>
      <c r="X15" s="81"/>
      <c r="Y15" s="163"/>
      <c r="Z15" s="82"/>
      <c r="AA15" s="108"/>
      <c r="AB15" s="156" t="s">
        <v>71</v>
      </c>
      <c r="AC15" s="157"/>
      <c r="AD15" s="135"/>
      <c r="AE15" s="136"/>
      <c r="AF15" s="164"/>
      <c r="AG15" s="165"/>
      <c r="AH15" s="166"/>
      <c r="AI15" s="3" t="s">
        <v>72</v>
      </c>
      <c r="AJ15" s="3"/>
    </row>
    <row r="16" spans="1:36" ht="15.75" customHeight="1">
      <c r="A16" s="120"/>
      <c r="B16" s="121"/>
      <c r="C16" s="127">
        <v>50160</v>
      </c>
      <c r="D16" s="167"/>
      <c r="E16" s="168" t="s">
        <v>73</v>
      </c>
      <c r="F16" s="169" t="s">
        <v>74</v>
      </c>
      <c r="G16" s="170"/>
      <c r="H16" s="82"/>
      <c r="I16" s="108"/>
      <c r="J16" s="125"/>
      <c r="K16" s="126"/>
      <c r="L16" s="117">
        <v>41060</v>
      </c>
      <c r="M16" s="132"/>
      <c r="N16" s="133" t="s">
        <v>75</v>
      </c>
      <c r="O16" s="134">
        <v>965</v>
      </c>
      <c r="P16" s="114"/>
      <c r="Q16" s="82" t="s">
        <v>76</v>
      </c>
      <c r="R16" s="3"/>
      <c r="S16" s="83" t="s">
        <v>77</v>
      </c>
      <c r="AA16" s="108"/>
      <c r="AB16" s="125" t="s">
        <v>78</v>
      </c>
      <c r="AC16" s="126"/>
      <c r="AD16" s="117">
        <v>50320</v>
      </c>
      <c r="AE16" s="171"/>
      <c r="AF16" s="119" t="s">
        <v>79</v>
      </c>
      <c r="AG16" s="137">
        <v>860</v>
      </c>
      <c r="AH16" s="114"/>
      <c r="AI16" s="3" t="s">
        <v>80</v>
      </c>
      <c r="AJ16" s="3"/>
    </row>
    <row r="17" spans="1:36" ht="15.75" customHeight="1">
      <c r="A17" s="120"/>
      <c r="B17" s="121"/>
      <c r="C17" s="172">
        <v>57100</v>
      </c>
      <c r="D17" s="173"/>
      <c r="E17" s="174" t="s">
        <v>81</v>
      </c>
      <c r="F17" s="175" t="s">
        <v>82</v>
      </c>
      <c r="G17" s="176"/>
      <c r="H17" s="82"/>
      <c r="I17" s="108"/>
      <c r="J17" s="156"/>
      <c r="K17" s="157"/>
      <c r="L17" s="117">
        <v>41080</v>
      </c>
      <c r="M17" s="177"/>
      <c r="N17" s="133" t="s">
        <v>83</v>
      </c>
      <c r="O17" s="134">
        <v>2010</v>
      </c>
      <c r="P17" s="114"/>
      <c r="Q17" s="82" t="s">
        <v>84</v>
      </c>
      <c r="R17" s="3"/>
      <c r="S17" s="91" t="s">
        <v>23</v>
      </c>
      <c r="T17" s="92"/>
      <c r="U17" s="98" t="s">
        <v>9</v>
      </c>
      <c r="V17" s="92"/>
      <c r="W17" s="95" t="s">
        <v>24</v>
      </c>
      <c r="X17" s="99" t="s">
        <v>25</v>
      </c>
      <c r="Y17" s="100" t="s">
        <v>28</v>
      </c>
      <c r="AA17" s="108"/>
      <c r="AB17" s="156"/>
      <c r="AC17" s="157"/>
      <c r="AD17" s="158">
        <v>50330</v>
      </c>
      <c r="AE17" s="178"/>
      <c r="AF17" s="179" t="s">
        <v>85</v>
      </c>
      <c r="AG17" s="180">
        <v>215</v>
      </c>
      <c r="AH17" s="181"/>
      <c r="AI17" s="3" t="s">
        <v>86</v>
      </c>
      <c r="AJ17" s="3"/>
    </row>
    <row r="18" spans="1:36" ht="15.75" customHeight="1" thickBot="1">
      <c r="A18" s="182"/>
      <c r="B18" s="183"/>
      <c r="C18" s="184">
        <v>57110</v>
      </c>
      <c r="D18" s="185"/>
      <c r="E18" s="186" t="s">
        <v>87</v>
      </c>
      <c r="F18" s="187" t="s">
        <v>82</v>
      </c>
      <c r="G18" s="188"/>
      <c r="H18" s="79"/>
      <c r="I18" s="108"/>
      <c r="J18" s="125" t="s">
        <v>88</v>
      </c>
      <c r="K18" s="126"/>
      <c r="L18" s="117">
        <v>41100</v>
      </c>
      <c r="M18" s="177"/>
      <c r="N18" s="133" t="s">
        <v>89</v>
      </c>
      <c r="O18" s="134">
        <v>1710</v>
      </c>
      <c r="P18" s="114"/>
      <c r="Q18" s="82" t="s">
        <v>90</v>
      </c>
      <c r="R18" s="3"/>
      <c r="S18" s="115" t="s">
        <v>91</v>
      </c>
      <c r="T18" s="116"/>
      <c r="U18" s="117">
        <v>50220</v>
      </c>
      <c r="V18" s="118"/>
      <c r="W18" s="112" t="s">
        <v>92</v>
      </c>
      <c r="X18" s="106">
        <v>625</v>
      </c>
      <c r="Y18" s="114"/>
      <c r="Z18" s="82" t="s">
        <v>93</v>
      </c>
      <c r="AA18" s="82"/>
      <c r="AB18" s="125" t="s">
        <v>94</v>
      </c>
      <c r="AC18" s="126"/>
      <c r="AD18" s="117">
        <v>50390</v>
      </c>
      <c r="AE18" s="189"/>
      <c r="AF18" s="133" t="s">
        <v>95</v>
      </c>
      <c r="AG18" s="134">
        <v>3080</v>
      </c>
      <c r="AH18" s="114"/>
      <c r="AI18" s="3" t="s">
        <v>96</v>
      </c>
      <c r="AJ18" s="3"/>
    </row>
    <row r="19" spans="1:36" ht="15.75" customHeight="1">
      <c r="A19" s="1"/>
      <c r="B19" s="1"/>
      <c r="C19" s="190"/>
      <c r="D19" s="190"/>
      <c r="E19" s="191"/>
      <c r="F19" s="192"/>
      <c r="G19" s="193"/>
      <c r="H19" s="3"/>
      <c r="I19" s="108"/>
      <c r="J19" s="125"/>
      <c r="K19" s="126"/>
      <c r="L19" s="117">
        <v>41110</v>
      </c>
      <c r="M19" s="177"/>
      <c r="N19" s="133" t="s">
        <v>97</v>
      </c>
      <c r="O19" s="134">
        <v>1515</v>
      </c>
      <c r="P19" s="114"/>
      <c r="Q19" s="82" t="s">
        <v>98</v>
      </c>
      <c r="R19" s="3"/>
      <c r="S19" s="125"/>
      <c r="T19" s="126"/>
      <c r="U19" s="117">
        <v>50240</v>
      </c>
      <c r="V19" s="118"/>
      <c r="W19" s="133" t="s">
        <v>99</v>
      </c>
      <c r="X19" s="134">
        <v>545</v>
      </c>
      <c r="Y19" s="114"/>
      <c r="Z19" s="82" t="s">
        <v>100</v>
      </c>
      <c r="AA19" s="82"/>
      <c r="AB19" s="125"/>
      <c r="AC19" s="126"/>
      <c r="AD19" s="117">
        <v>50400</v>
      </c>
      <c r="AE19" s="189"/>
      <c r="AF19" s="133" t="s">
        <v>101</v>
      </c>
      <c r="AG19" s="134">
        <v>155</v>
      </c>
      <c r="AH19" s="114"/>
      <c r="AI19" s="3" t="s">
        <v>102</v>
      </c>
      <c r="AJ19" s="3"/>
    </row>
    <row r="20" spans="1:36" ht="15.75" customHeight="1" thickBot="1">
      <c r="A20" s="80" t="s">
        <v>103</v>
      </c>
      <c r="B20" s="80"/>
      <c r="C20" s="80"/>
      <c r="D20" s="80"/>
      <c r="E20" s="80"/>
      <c r="F20" s="79"/>
      <c r="G20" s="79"/>
      <c r="H20" s="82" t="s">
        <v>104</v>
      </c>
      <c r="I20" s="108"/>
      <c r="J20" s="149"/>
      <c r="K20" s="150"/>
      <c r="L20" s="140">
        <v>41120</v>
      </c>
      <c r="M20" s="194"/>
      <c r="N20" s="195" t="s">
        <v>105</v>
      </c>
      <c r="O20" s="196">
        <v>535</v>
      </c>
      <c r="P20" s="197"/>
      <c r="Q20" s="82" t="s">
        <v>106</v>
      </c>
      <c r="R20" s="3"/>
      <c r="S20" s="156"/>
      <c r="T20" s="157"/>
      <c r="U20" s="117">
        <v>50250</v>
      </c>
      <c r="V20" s="118"/>
      <c r="W20" s="133" t="s">
        <v>107</v>
      </c>
      <c r="X20" s="134">
        <v>230</v>
      </c>
      <c r="Y20" s="114"/>
      <c r="Z20" s="82" t="s">
        <v>108</v>
      </c>
      <c r="AA20" s="82"/>
      <c r="AB20" s="125"/>
      <c r="AC20" s="126"/>
      <c r="AD20" s="117">
        <v>50415</v>
      </c>
      <c r="AE20" s="189"/>
      <c r="AF20" s="133" t="s">
        <v>109</v>
      </c>
      <c r="AG20" s="134">
        <v>165</v>
      </c>
      <c r="AH20" s="113"/>
      <c r="AI20" s="3" t="s">
        <v>110</v>
      </c>
      <c r="AJ20" s="3"/>
    </row>
    <row r="21" spans="1:36" ht="15.75" customHeight="1" thickTop="1">
      <c r="A21" s="198" t="s">
        <v>23</v>
      </c>
      <c r="B21" s="199"/>
      <c r="C21" s="200" t="s">
        <v>9</v>
      </c>
      <c r="D21" s="199"/>
      <c r="E21" s="201" t="s">
        <v>27</v>
      </c>
      <c r="F21" s="202" t="s">
        <v>25</v>
      </c>
      <c r="G21" s="203" t="s">
        <v>28</v>
      </c>
      <c r="H21" s="82" t="s">
        <v>111</v>
      </c>
      <c r="I21" s="108"/>
      <c r="R21" s="3"/>
      <c r="S21" s="204" t="s">
        <v>112</v>
      </c>
      <c r="T21" s="205"/>
      <c r="U21" s="117">
        <v>50260</v>
      </c>
      <c r="V21" s="118"/>
      <c r="W21" s="133" t="s">
        <v>113</v>
      </c>
      <c r="X21" s="134">
        <v>600</v>
      </c>
      <c r="Y21" s="114"/>
      <c r="Z21" s="82" t="s">
        <v>114</v>
      </c>
      <c r="AA21" s="82"/>
      <c r="AB21" s="125"/>
      <c r="AC21" s="126"/>
      <c r="AD21" s="117">
        <v>50435</v>
      </c>
      <c r="AE21" s="189"/>
      <c r="AF21" s="133" t="s">
        <v>115</v>
      </c>
      <c r="AG21" s="134">
        <v>520</v>
      </c>
      <c r="AH21" s="114"/>
      <c r="AI21" s="3" t="s">
        <v>116</v>
      </c>
      <c r="AJ21" s="3"/>
    </row>
    <row r="22" spans="1:36" ht="15.75" customHeight="1">
      <c r="A22" s="206" t="s">
        <v>117</v>
      </c>
      <c r="B22" s="110"/>
      <c r="C22" s="103">
        <v>50010</v>
      </c>
      <c r="D22" s="111"/>
      <c r="E22" s="112" t="s">
        <v>118</v>
      </c>
      <c r="F22" s="106">
        <v>2130</v>
      </c>
      <c r="G22" s="207"/>
      <c r="H22" s="82" t="s">
        <v>119</v>
      </c>
      <c r="I22" s="108"/>
      <c r="J22" s="79" t="s">
        <v>120</v>
      </c>
      <c r="K22" s="79"/>
      <c r="L22" s="79"/>
      <c r="M22" s="79"/>
      <c r="N22" s="79"/>
      <c r="O22" s="208"/>
      <c r="P22" s="79"/>
      <c r="Q22" s="3"/>
      <c r="R22" s="3"/>
      <c r="S22" s="209"/>
      <c r="T22" s="210"/>
      <c r="U22" s="117">
        <v>50270</v>
      </c>
      <c r="V22" s="118"/>
      <c r="W22" s="133" t="s">
        <v>121</v>
      </c>
      <c r="X22" s="134">
        <v>310</v>
      </c>
      <c r="Y22" s="114"/>
      <c r="Z22" s="82" t="s">
        <v>122</v>
      </c>
      <c r="AA22" s="82"/>
      <c r="AB22" s="156"/>
      <c r="AC22" s="157"/>
      <c r="AD22" s="135">
        <v>50440</v>
      </c>
      <c r="AE22" s="211"/>
      <c r="AF22" s="212" t="s">
        <v>123</v>
      </c>
      <c r="AG22" s="213">
        <v>345</v>
      </c>
      <c r="AH22" s="113"/>
      <c r="AI22" s="3" t="s">
        <v>124</v>
      </c>
      <c r="AJ22" s="3"/>
    </row>
    <row r="23" spans="1:36" ht="15.75" customHeight="1">
      <c r="A23" s="214"/>
      <c r="B23" s="126"/>
      <c r="C23" s="117">
        <v>50020</v>
      </c>
      <c r="D23" s="118"/>
      <c r="E23" s="133" t="s">
        <v>125</v>
      </c>
      <c r="F23" s="137">
        <v>2540</v>
      </c>
      <c r="G23" s="215"/>
      <c r="H23" s="82"/>
      <c r="I23" s="82"/>
      <c r="J23" s="91" t="s">
        <v>23</v>
      </c>
      <c r="K23" s="92"/>
      <c r="L23" s="98" t="s">
        <v>9</v>
      </c>
      <c r="M23" s="92"/>
      <c r="N23" s="95" t="s">
        <v>24</v>
      </c>
      <c r="O23" s="99" t="s">
        <v>25</v>
      </c>
      <c r="P23" s="100" t="s">
        <v>28</v>
      </c>
      <c r="Q23" s="3"/>
      <c r="R23" s="3"/>
      <c r="S23" s="125" t="s">
        <v>126</v>
      </c>
      <c r="T23" s="126"/>
      <c r="U23" s="117">
        <v>50280</v>
      </c>
      <c r="V23" s="118"/>
      <c r="W23" s="133" t="s">
        <v>127</v>
      </c>
      <c r="X23" s="134">
        <v>1015</v>
      </c>
      <c r="Y23" s="114"/>
      <c r="Z23" s="82" t="s">
        <v>128</v>
      </c>
      <c r="AA23" s="82"/>
      <c r="AB23" s="125" t="s">
        <v>129</v>
      </c>
      <c r="AC23" s="126"/>
      <c r="AD23" s="117">
        <v>50450</v>
      </c>
      <c r="AE23" s="189"/>
      <c r="AF23" s="133" t="s">
        <v>130</v>
      </c>
      <c r="AG23" s="134">
        <v>490</v>
      </c>
      <c r="AH23" s="114"/>
      <c r="AJ23" s="3"/>
    </row>
    <row r="24" spans="1:36" ht="15.75" customHeight="1">
      <c r="A24" s="214"/>
      <c r="B24" s="126"/>
      <c r="C24" s="117">
        <v>50030</v>
      </c>
      <c r="D24" s="118"/>
      <c r="E24" s="133" t="s">
        <v>131</v>
      </c>
      <c r="F24" s="137">
        <v>2430</v>
      </c>
      <c r="G24" s="215"/>
      <c r="H24" s="82" t="s">
        <v>132</v>
      </c>
      <c r="I24" s="82"/>
      <c r="J24" s="109" t="s">
        <v>133</v>
      </c>
      <c r="K24" s="110"/>
      <c r="L24" s="103">
        <v>13210</v>
      </c>
      <c r="M24" s="216"/>
      <c r="N24" s="112" t="s">
        <v>134</v>
      </c>
      <c r="O24" s="106">
        <v>260</v>
      </c>
      <c r="P24" s="113"/>
      <c r="Q24" s="3" t="s">
        <v>135</v>
      </c>
      <c r="R24" s="3"/>
      <c r="S24" s="125"/>
      <c r="T24" s="126"/>
      <c r="U24" s="158">
        <v>50290</v>
      </c>
      <c r="V24" s="159"/>
      <c r="W24" s="217" t="s">
        <v>136</v>
      </c>
      <c r="X24" s="180">
        <v>80</v>
      </c>
      <c r="Y24" s="181"/>
      <c r="Z24" s="82" t="s">
        <v>137</v>
      </c>
      <c r="AA24" s="82"/>
      <c r="AB24" s="156"/>
      <c r="AC24" s="157"/>
      <c r="AD24" s="117">
        <v>50460</v>
      </c>
      <c r="AE24" s="189"/>
      <c r="AF24" s="133" t="s">
        <v>138</v>
      </c>
      <c r="AG24" s="134">
        <v>2015</v>
      </c>
      <c r="AH24" s="114"/>
      <c r="AJ24" s="3"/>
    </row>
    <row r="25" spans="1:36" ht="15.75" customHeight="1">
      <c r="A25" s="214"/>
      <c r="B25" s="126"/>
      <c r="C25" s="127">
        <v>50040</v>
      </c>
      <c r="D25" s="218"/>
      <c r="E25" s="219" t="s">
        <v>139</v>
      </c>
      <c r="F25" s="220" t="s">
        <v>140</v>
      </c>
      <c r="G25" s="221"/>
      <c r="H25" s="82" t="s">
        <v>141</v>
      </c>
      <c r="I25" s="82"/>
      <c r="J25" s="125"/>
      <c r="K25" s="126"/>
      <c r="L25" s="117">
        <v>13220</v>
      </c>
      <c r="M25" s="132"/>
      <c r="N25" s="133" t="s">
        <v>142</v>
      </c>
      <c r="O25" s="134">
        <v>310</v>
      </c>
      <c r="P25" s="114"/>
      <c r="Q25" s="3" t="s">
        <v>143</v>
      </c>
      <c r="R25" s="3"/>
      <c r="S25" s="125"/>
      <c r="T25" s="126"/>
      <c r="U25" s="117">
        <v>50300</v>
      </c>
      <c r="V25" s="118"/>
      <c r="W25" s="119" t="s">
        <v>144</v>
      </c>
      <c r="X25" s="134">
        <v>475</v>
      </c>
      <c r="Y25" s="114"/>
      <c r="Z25" s="82" t="s">
        <v>145</v>
      </c>
      <c r="AA25" s="82"/>
      <c r="AB25" s="156" t="s">
        <v>146</v>
      </c>
      <c r="AC25" s="157"/>
      <c r="AD25" s="117">
        <v>50470</v>
      </c>
      <c r="AE25" s="189"/>
      <c r="AF25" s="133" t="s">
        <v>147</v>
      </c>
      <c r="AG25" s="134">
        <v>1025</v>
      </c>
      <c r="AH25" s="114"/>
      <c r="AJ25" s="3"/>
    </row>
    <row r="26" spans="1:36" ht="15.75" customHeight="1">
      <c r="A26" s="214"/>
      <c r="B26" s="126"/>
      <c r="C26" s="117">
        <v>50050</v>
      </c>
      <c r="D26" s="118"/>
      <c r="E26" s="119" t="s">
        <v>148</v>
      </c>
      <c r="F26" s="137">
        <v>3055</v>
      </c>
      <c r="G26" s="215"/>
      <c r="H26" s="82" t="s">
        <v>149</v>
      </c>
      <c r="I26" s="82"/>
      <c r="J26" s="125"/>
      <c r="K26" s="126"/>
      <c r="L26" s="117">
        <v>13230</v>
      </c>
      <c r="M26" s="132"/>
      <c r="N26" s="133" t="s">
        <v>150</v>
      </c>
      <c r="O26" s="134">
        <v>4115</v>
      </c>
      <c r="P26" s="114"/>
      <c r="Q26" s="3" t="s">
        <v>151</v>
      </c>
      <c r="R26" s="3"/>
      <c r="S26" s="149"/>
      <c r="T26" s="150"/>
      <c r="U26" s="140">
        <v>50310</v>
      </c>
      <c r="V26" s="222"/>
      <c r="W26" s="142" t="s">
        <v>152</v>
      </c>
      <c r="X26" s="196">
        <v>60</v>
      </c>
      <c r="Y26" s="197"/>
      <c r="Z26" s="82" t="s">
        <v>153</v>
      </c>
      <c r="AA26" s="82"/>
      <c r="AB26" s="125" t="s">
        <v>154</v>
      </c>
      <c r="AC26" s="126"/>
      <c r="AD26" s="117">
        <v>50490</v>
      </c>
      <c r="AE26" s="189"/>
      <c r="AF26" s="133" t="s">
        <v>155</v>
      </c>
      <c r="AG26" s="134">
        <v>650</v>
      </c>
      <c r="AH26" s="114"/>
      <c r="AJ26" s="3"/>
    </row>
    <row r="27" spans="1:36" ht="15.75" customHeight="1">
      <c r="A27" s="214"/>
      <c r="B27" s="126"/>
      <c r="C27" s="117">
        <v>50060</v>
      </c>
      <c r="D27" s="118"/>
      <c r="E27" s="133" t="s">
        <v>156</v>
      </c>
      <c r="F27" s="134">
        <v>2430</v>
      </c>
      <c r="G27" s="215"/>
      <c r="H27" s="82"/>
      <c r="I27" s="82"/>
      <c r="J27" s="125"/>
      <c r="K27" s="126"/>
      <c r="L27" s="117">
        <v>13240</v>
      </c>
      <c r="M27" s="132"/>
      <c r="N27" s="133" t="s">
        <v>157</v>
      </c>
      <c r="O27" s="134">
        <v>365</v>
      </c>
      <c r="P27" s="114"/>
      <c r="Q27" s="3" t="s">
        <v>158</v>
      </c>
      <c r="R27" s="3"/>
      <c r="S27" s="223"/>
      <c r="T27" s="223"/>
      <c r="U27" s="224"/>
      <c r="V27" s="224"/>
      <c r="W27" s="225"/>
      <c r="X27" s="226"/>
      <c r="Y27" s="227"/>
      <c r="Z27" s="3" t="s">
        <v>159</v>
      </c>
      <c r="AA27" s="82"/>
      <c r="AB27" s="125"/>
      <c r="AC27" s="126"/>
      <c r="AD27" s="117">
        <v>50491</v>
      </c>
      <c r="AE27" s="189"/>
      <c r="AF27" s="228" t="s">
        <v>160</v>
      </c>
      <c r="AG27" s="134">
        <v>40</v>
      </c>
      <c r="AH27" s="114"/>
      <c r="AJ27" s="3"/>
    </row>
    <row r="28" spans="1:36" ht="15.75" customHeight="1" thickBot="1">
      <c r="A28" s="229"/>
      <c r="B28" s="230"/>
      <c r="C28" s="231">
        <v>50070</v>
      </c>
      <c r="D28" s="232"/>
      <c r="E28" s="233" t="s">
        <v>161</v>
      </c>
      <c r="F28" s="234">
        <v>2300</v>
      </c>
      <c r="G28" s="235"/>
      <c r="H28" s="82"/>
      <c r="I28" s="108"/>
      <c r="J28" s="125"/>
      <c r="K28" s="126"/>
      <c r="L28" s="117">
        <v>13250</v>
      </c>
      <c r="M28" s="132"/>
      <c r="N28" s="133" t="s">
        <v>162</v>
      </c>
      <c r="O28" s="134">
        <v>285</v>
      </c>
      <c r="P28" s="114"/>
      <c r="Q28" s="3" t="s">
        <v>163</v>
      </c>
      <c r="R28" s="3"/>
      <c r="S28" s="223"/>
      <c r="T28" s="223"/>
      <c r="U28" s="236"/>
      <c r="V28" s="236"/>
      <c r="W28" s="237"/>
      <c r="X28" s="238"/>
      <c r="Y28" s="227"/>
      <c r="Z28" s="3" t="s">
        <v>164</v>
      </c>
      <c r="AA28" s="108"/>
      <c r="AB28" s="125"/>
      <c r="AC28" s="126"/>
      <c r="AD28" s="117">
        <v>50500</v>
      </c>
      <c r="AE28" s="189"/>
      <c r="AF28" s="228" t="s">
        <v>165</v>
      </c>
      <c r="AG28" s="134">
        <v>115</v>
      </c>
      <c r="AH28" s="114"/>
      <c r="AJ28" s="3"/>
    </row>
    <row r="29" spans="1:36" ht="15.75" customHeight="1" thickTop="1">
      <c r="A29"/>
      <c r="B29"/>
      <c r="C29"/>
      <c r="D29"/>
      <c r="E29"/>
      <c r="F29"/>
      <c r="G29"/>
      <c r="I29" s="108"/>
      <c r="J29" s="156"/>
      <c r="K29" s="157"/>
      <c r="L29" s="117">
        <v>15100</v>
      </c>
      <c r="M29" s="132"/>
      <c r="N29" s="133" t="s">
        <v>166</v>
      </c>
      <c r="O29" s="134">
        <v>180</v>
      </c>
      <c r="P29" s="114"/>
      <c r="Q29" s="3" t="s">
        <v>167</v>
      </c>
      <c r="R29" s="3"/>
      <c r="S29" s="223"/>
      <c r="T29" s="223"/>
      <c r="U29" s="236"/>
      <c r="V29" s="236"/>
      <c r="W29" s="237"/>
      <c r="X29" s="238"/>
      <c r="Y29" s="227"/>
      <c r="Z29" s="3" t="s">
        <v>168</v>
      </c>
      <c r="AB29" s="149"/>
      <c r="AC29" s="150"/>
      <c r="AD29" s="140">
        <v>50510</v>
      </c>
      <c r="AE29" s="239"/>
      <c r="AF29" s="240" t="s">
        <v>169</v>
      </c>
      <c r="AG29" s="196">
        <v>140</v>
      </c>
      <c r="AH29" s="197"/>
      <c r="AJ29" s="3"/>
    </row>
    <row r="30" spans="1:36" ht="15.75" customHeight="1">
      <c r="A30"/>
      <c r="B30"/>
      <c r="C30"/>
      <c r="D30"/>
      <c r="E30"/>
      <c r="F30"/>
      <c r="G30"/>
      <c r="I30" s="108"/>
      <c r="J30" s="125" t="s">
        <v>170</v>
      </c>
      <c r="K30" s="126"/>
      <c r="L30" s="117">
        <v>15010</v>
      </c>
      <c r="M30" s="132"/>
      <c r="N30" s="133" t="s">
        <v>171</v>
      </c>
      <c r="O30" s="134">
        <v>1180</v>
      </c>
      <c r="P30" s="114"/>
      <c r="Q30" s="3" t="s">
        <v>172</v>
      </c>
      <c r="R30" s="3"/>
      <c r="S30" s="223"/>
      <c r="T30" s="223"/>
      <c r="U30" s="236"/>
      <c r="V30" s="236"/>
      <c r="W30" s="241"/>
      <c r="X30" s="242"/>
      <c r="Y30" s="243"/>
      <c r="Z30" s="244"/>
      <c r="AJ30" s="3"/>
    </row>
    <row r="31" spans="1:36" ht="15.75" customHeight="1">
      <c r="I31" s="108"/>
      <c r="J31" s="125"/>
      <c r="K31" s="126"/>
      <c r="L31" s="117">
        <v>15020</v>
      </c>
      <c r="M31" s="132"/>
      <c r="N31" s="133" t="s">
        <v>173</v>
      </c>
      <c r="O31" s="134">
        <v>205</v>
      </c>
      <c r="P31" s="114"/>
      <c r="Q31" s="3" t="s">
        <v>174</v>
      </c>
      <c r="R31" s="3"/>
      <c r="S31" s="245"/>
      <c r="T31" s="245"/>
      <c r="U31" s="236"/>
      <c r="V31" s="236"/>
      <c r="W31" s="241"/>
      <c r="X31" s="246"/>
      <c r="Y31" s="246"/>
      <c r="Z31" s="244"/>
      <c r="AJ31" s="3"/>
    </row>
    <row r="32" spans="1:36" ht="15.75" customHeight="1">
      <c r="I32" s="108"/>
      <c r="J32" s="156"/>
      <c r="K32" s="157"/>
      <c r="L32" s="117">
        <v>15060</v>
      </c>
      <c r="M32" s="132"/>
      <c r="N32" s="133" t="s">
        <v>175</v>
      </c>
      <c r="O32" s="134">
        <v>215</v>
      </c>
      <c r="P32" s="114"/>
      <c r="Q32" s="3" t="s">
        <v>176</v>
      </c>
      <c r="R32" s="3"/>
      <c r="S32" s="245"/>
      <c r="T32" s="245"/>
      <c r="U32" s="236"/>
      <c r="V32" s="247"/>
      <c r="W32" s="237"/>
      <c r="X32" s="238"/>
      <c r="Y32" s="227"/>
      <c r="Z32" s="3" t="s">
        <v>177</v>
      </c>
      <c r="AJ32" s="3"/>
    </row>
    <row r="33" spans="1:36" ht="15.75" customHeight="1">
      <c r="I33" s="108"/>
      <c r="J33" s="125" t="s">
        <v>178</v>
      </c>
      <c r="K33" s="126"/>
      <c r="L33" s="117">
        <v>15030</v>
      </c>
      <c r="M33" s="132"/>
      <c r="N33" s="212" t="s">
        <v>179</v>
      </c>
      <c r="O33" s="213">
        <v>505</v>
      </c>
      <c r="P33" s="113"/>
      <c r="Q33" s="3" t="s">
        <v>180</v>
      </c>
      <c r="R33" s="3"/>
      <c r="S33" s="245"/>
      <c r="T33" s="245"/>
      <c r="U33" s="236"/>
      <c r="V33" s="247"/>
      <c r="W33" s="237"/>
      <c r="X33" s="238"/>
      <c r="Y33" s="227"/>
      <c r="Z33" s="3" t="s">
        <v>181</v>
      </c>
      <c r="AI33" s="3"/>
      <c r="AJ33" s="3"/>
    </row>
    <row r="34" spans="1:36" ht="15.75" customHeight="1">
      <c r="I34" s="108"/>
      <c r="J34" s="125"/>
      <c r="K34" s="126"/>
      <c r="L34" s="117">
        <v>15040</v>
      </c>
      <c r="M34" s="132"/>
      <c r="N34" s="228" t="s">
        <v>182</v>
      </c>
      <c r="O34" s="134">
        <v>140</v>
      </c>
      <c r="P34" s="114"/>
      <c r="Q34" s="3" t="s">
        <v>183</v>
      </c>
      <c r="R34" s="13"/>
      <c r="AI34" s="3"/>
      <c r="AJ34" s="3"/>
    </row>
    <row r="35" spans="1:36" ht="15.75" customHeight="1">
      <c r="I35" s="108"/>
      <c r="J35" s="156"/>
      <c r="K35" s="157"/>
      <c r="L35" s="172">
        <v>15050</v>
      </c>
      <c r="M35" s="248"/>
      <c r="N35" s="249" t="s">
        <v>184</v>
      </c>
      <c r="O35" s="175" t="s">
        <v>185</v>
      </c>
      <c r="P35" s="250"/>
      <c r="Q35" s="3" t="s">
        <v>186</v>
      </c>
      <c r="R35" s="3"/>
      <c r="AI35" s="3"/>
      <c r="AJ35" s="3"/>
    </row>
    <row r="36" spans="1:36" ht="15.65" customHeight="1">
      <c r="I36" s="108"/>
      <c r="J36" s="125" t="s">
        <v>187</v>
      </c>
      <c r="K36" s="126"/>
      <c r="L36" s="117">
        <v>15070</v>
      </c>
      <c r="M36" s="132"/>
      <c r="N36" s="212" t="s">
        <v>188</v>
      </c>
      <c r="O36" s="134">
        <v>310</v>
      </c>
      <c r="P36" s="113"/>
      <c r="Q36" s="3" t="s">
        <v>189</v>
      </c>
      <c r="R36" s="3"/>
      <c r="S36" s="3"/>
      <c r="T36" s="3"/>
      <c r="U36" s="3"/>
      <c r="V36" s="3"/>
      <c r="W36" s="79"/>
      <c r="X36" s="81"/>
      <c r="Y36" s="163"/>
      <c r="Z36" s="108"/>
      <c r="AA36" s="108"/>
      <c r="AB36" s="3"/>
      <c r="AC36" s="3"/>
      <c r="AD36" s="3"/>
      <c r="AE36" s="3"/>
      <c r="AF36" s="79"/>
      <c r="AG36" s="81"/>
      <c r="AH36" s="81"/>
      <c r="AI36" s="3"/>
      <c r="AJ36" s="3"/>
    </row>
    <row r="37" spans="1:36" ht="15.75" customHeight="1">
      <c r="I37" s="108"/>
      <c r="J37" s="149"/>
      <c r="K37" s="150"/>
      <c r="L37" s="140">
        <v>15080</v>
      </c>
      <c r="M37" s="251"/>
      <c r="N37" s="195" t="s">
        <v>190</v>
      </c>
      <c r="O37" s="196">
        <v>120</v>
      </c>
      <c r="P37" s="197"/>
      <c r="Q37" s="3" t="s">
        <v>191</v>
      </c>
      <c r="R37" s="3"/>
      <c r="S37" s="3"/>
      <c r="T37" s="3"/>
      <c r="U37" s="3"/>
      <c r="V37" s="3"/>
      <c r="W37" s="79"/>
      <c r="X37" s="81"/>
      <c r="Y37" s="81"/>
      <c r="Z37" s="108"/>
      <c r="AA37" s="108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15.75" hidden="1" customHeight="1">
      <c r="H38" s="108"/>
      <c r="I38" s="108"/>
      <c r="J38" s="3"/>
      <c r="K38" s="3"/>
      <c r="L38" s="3"/>
      <c r="M38" s="3"/>
      <c r="N38" s="79"/>
      <c r="O38" s="3"/>
      <c r="P38" s="252"/>
      <c r="Q38" s="3"/>
      <c r="R38" s="3"/>
      <c r="S38" s="3"/>
      <c r="T38" s="3"/>
      <c r="U38" s="3"/>
      <c r="V38" s="3"/>
      <c r="W38" s="79"/>
      <c r="X38" s="81"/>
      <c r="Y38" s="81"/>
      <c r="Z38" s="108"/>
      <c r="AA38" s="108"/>
      <c r="AB38" s="3"/>
      <c r="AC38" s="3"/>
      <c r="AD38" s="3"/>
      <c r="AE38" s="3"/>
      <c r="AF38" s="3"/>
      <c r="AG38" s="3"/>
      <c r="AH38" s="3"/>
      <c r="AI38" s="3"/>
      <c r="AJ38" s="3"/>
    </row>
    <row r="39" spans="1:36" ht="13">
      <c r="AE39" s="3"/>
      <c r="AF39" s="3"/>
      <c r="AG39" s="3"/>
      <c r="AH39" s="3"/>
      <c r="AI39" s="3"/>
      <c r="AJ39" s="3"/>
    </row>
    <row r="40" spans="1:36" ht="15.75" customHeight="1">
      <c r="A40" s="253" t="s">
        <v>192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3"/>
      <c r="AF40" s="3"/>
      <c r="AG40" s="3"/>
      <c r="AH40" s="3"/>
      <c r="AI40" s="3"/>
      <c r="AJ40" s="3"/>
    </row>
    <row r="41" spans="1:36" ht="15.75" customHeight="1">
      <c r="A41" s="254" t="s">
        <v>193</v>
      </c>
      <c r="B41" s="255" t="s">
        <v>194</v>
      </c>
      <c r="C41" s="256"/>
      <c r="D41" s="257"/>
      <c r="E41" s="254" t="s">
        <v>195</v>
      </c>
      <c r="F41" s="258"/>
      <c r="G41" s="258"/>
      <c r="H41" s="258"/>
      <c r="I41" s="258"/>
      <c r="J41" s="258"/>
      <c r="K41" s="258"/>
      <c r="L41" s="258"/>
      <c r="M41" s="258"/>
      <c r="N41" s="258"/>
      <c r="O41" s="259"/>
      <c r="P41" s="260"/>
      <c r="Q41" s="2" t="s">
        <v>196</v>
      </c>
      <c r="R41" s="2"/>
      <c r="S41" s="2"/>
      <c r="T41" s="2"/>
      <c r="U41" s="2"/>
      <c r="V41" s="2"/>
      <c r="W41" s="2"/>
      <c r="X41" s="2"/>
      <c r="Y41" s="2"/>
      <c r="AE41" s="3"/>
      <c r="AF41" s="3"/>
      <c r="AG41" s="3"/>
      <c r="AH41" s="3"/>
      <c r="AI41" s="3"/>
      <c r="AJ41" s="3"/>
    </row>
    <row r="42" spans="1:36" ht="15">
      <c r="A42" s="254" t="s">
        <v>197</v>
      </c>
      <c r="B42" s="261"/>
      <c r="C42" s="3"/>
      <c r="E42" s="254"/>
      <c r="F42" s="258"/>
      <c r="G42" s="258"/>
      <c r="H42" s="258"/>
      <c r="I42" s="258"/>
      <c r="J42" s="258"/>
      <c r="K42" s="258"/>
      <c r="L42" s="258"/>
      <c r="M42" s="258"/>
      <c r="N42" s="258"/>
      <c r="O42" s="259"/>
      <c r="P42" s="260"/>
      <c r="Q42" s="2"/>
      <c r="R42" s="2"/>
      <c r="S42" s="2"/>
      <c r="T42" s="2"/>
      <c r="U42" s="2"/>
      <c r="V42" s="2"/>
      <c r="W42" s="2"/>
      <c r="X42" s="2"/>
      <c r="Y42" s="2"/>
      <c r="AE42" s="3"/>
      <c r="AF42" s="3"/>
      <c r="AG42" s="3"/>
      <c r="AH42" s="3"/>
      <c r="AI42" s="3"/>
      <c r="AJ42" s="3"/>
    </row>
    <row r="43" spans="1:36" ht="15.75" customHeight="1">
      <c r="A43" s="254" t="s">
        <v>198</v>
      </c>
      <c r="B43" s="3"/>
      <c r="C43" s="3"/>
      <c r="D43" s="3"/>
      <c r="E43" s="3"/>
      <c r="F43" s="3"/>
      <c r="G43" s="3"/>
      <c r="H43" s="108"/>
      <c r="I43" s="108"/>
      <c r="J43" s="2"/>
      <c r="K43" s="2"/>
      <c r="L43" s="2"/>
      <c r="M43" s="2"/>
      <c r="N43" s="2"/>
      <c r="O43" s="2"/>
      <c r="P43" s="2"/>
      <c r="Q43" s="3"/>
      <c r="R43" s="3"/>
      <c r="S43" s="3"/>
      <c r="T43" s="3"/>
      <c r="U43" s="3"/>
      <c r="V43" s="3"/>
      <c r="W43" s="3"/>
      <c r="X43" s="3"/>
      <c r="Y43" s="3"/>
      <c r="Z43" s="2"/>
      <c r="AA43" s="2"/>
      <c r="AB43" s="2"/>
      <c r="AC43" s="2"/>
      <c r="AD43" s="2"/>
      <c r="AE43" s="2"/>
      <c r="AF43" s="262" t="s">
        <v>199</v>
      </c>
      <c r="AG43" s="263"/>
      <c r="AH43" s="264">
        <f>SUM(F11:F18,F22:F28)</f>
        <v>33600</v>
      </c>
      <c r="AI43" s="3"/>
      <c r="AJ43" s="3"/>
    </row>
    <row r="44" spans="1:36" ht="15.75" customHeight="1">
      <c r="A44" s="254" t="s">
        <v>200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2"/>
      <c r="AA44" s="2"/>
      <c r="AB44" s="2"/>
      <c r="AC44" s="2"/>
      <c r="AD44" s="2"/>
      <c r="AE44" s="2"/>
      <c r="AF44" s="265" t="s">
        <v>201</v>
      </c>
      <c r="AG44" s="266"/>
      <c r="AH44" s="267">
        <f>SUM(O11,O13:O20,O24:O37,X11:X14,X18:X26,AG11:AG29)</f>
        <v>41150</v>
      </c>
      <c r="AI44" s="3"/>
      <c r="AJ44" s="3"/>
    </row>
    <row r="45" spans="1:36" ht="15.75" customHeight="1">
      <c r="A45" s="254" t="s">
        <v>202</v>
      </c>
      <c r="B45" s="3"/>
      <c r="C45" s="3"/>
      <c r="D45" s="3"/>
      <c r="E45" s="3"/>
      <c r="F45" s="3"/>
      <c r="G45" s="3"/>
      <c r="H45" s="108"/>
      <c r="I45" s="108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3"/>
      <c r="X45" s="3"/>
      <c r="Y45" s="3"/>
      <c r="Z45" s="2"/>
      <c r="AA45" s="2"/>
      <c r="AB45" s="2"/>
      <c r="AC45" s="2"/>
      <c r="AD45" s="2"/>
      <c r="AE45" s="2"/>
      <c r="AF45" s="268" t="s">
        <v>203</v>
      </c>
      <c r="AG45" s="269"/>
      <c r="AH45" s="270">
        <f>SUM(AH43:AH44)</f>
        <v>74750</v>
      </c>
      <c r="AI45" s="3"/>
      <c r="AJ45" s="3"/>
    </row>
    <row r="46" spans="1:36" ht="15.75" customHeight="1">
      <c r="A46" s="254" t="s">
        <v>204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</sheetData>
  <sheetProtection algorithmName="SHA-512" hashValue="P2skDPkkrl+bi/Iia4quTDRX3pLOpM1HT0S9rwH964E0AxLBsrjjLZ7s9mPtiNbYlj0joI7uKz7QGgqUgtlJyw==" saltValue="64K0GO4j/Sn6KigDRrWeEQ==" spinCount="100000" sheet="1" scenarios="1" formatCells="0" autoFilter="0"/>
  <protectedRanges>
    <protectedRange sqref="P38" name="範囲1_1_1"/>
  </protectedRanges>
  <mergeCells count="160">
    <mergeCell ref="J36:K37"/>
    <mergeCell ref="L36:M36"/>
    <mergeCell ref="L37:M37"/>
    <mergeCell ref="J33:K35"/>
    <mergeCell ref="L33:M33"/>
    <mergeCell ref="U33:V33"/>
    <mergeCell ref="L34:M34"/>
    <mergeCell ref="L35:M35"/>
    <mergeCell ref="O35:P35"/>
    <mergeCell ref="Z30:Z31"/>
    <mergeCell ref="L31:M31"/>
    <mergeCell ref="S31:T31"/>
    <mergeCell ref="L32:M32"/>
    <mergeCell ref="S32:T33"/>
    <mergeCell ref="U32:V32"/>
    <mergeCell ref="J30:K32"/>
    <mergeCell ref="L30:M30"/>
    <mergeCell ref="U30:V31"/>
    <mergeCell ref="W30:W31"/>
    <mergeCell ref="X30:X31"/>
    <mergeCell ref="Y30:Y31"/>
    <mergeCell ref="L28:M28"/>
    <mergeCell ref="U28:V28"/>
    <mergeCell ref="AD28:AE28"/>
    <mergeCell ref="L29:M29"/>
    <mergeCell ref="U29:V29"/>
    <mergeCell ref="AD29:AE29"/>
    <mergeCell ref="C26:D26"/>
    <mergeCell ref="L26:M26"/>
    <mergeCell ref="U26:V26"/>
    <mergeCell ref="AB26:AC29"/>
    <mergeCell ref="AD26:AE26"/>
    <mergeCell ref="C27:D27"/>
    <mergeCell ref="L27:M27"/>
    <mergeCell ref="U27:V27"/>
    <mergeCell ref="AD27:AE27"/>
    <mergeCell ref="C28:D28"/>
    <mergeCell ref="C24:D24"/>
    <mergeCell ref="J24:K29"/>
    <mergeCell ref="L24:M24"/>
    <mergeCell ref="U24:V24"/>
    <mergeCell ref="AD24:AE24"/>
    <mergeCell ref="C25:D25"/>
    <mergeCell ref="F25:G25"/>
    <mergeCell ref="L25:M25"/>
    <mergeCell ref="U25:V25"/>
    <mergeCell ref="AB25:AC25"/>
    <mergeCell ref="J23:K23"/>
    <mergeCell ref="L23:M23"/>
    <mergeCell ref="S23:T26"/>
    <mergeCell ref="U23:V23"/>
    <mergeCell ref="AB23:AC24"/>
    <mergeCell ref="AD23:AE23"/>
    <mergeCell ref="AD25:AE25"/>
    <mergeCell ref="A21:B21"/>
    <mergeCell ref="C21:D21"/>
    <mergeCell ref="S21:T22"/>
    <mergeCell ref="U21:V21"/>
    <mergeCell ref="AD21:AE21"/>
    <mergeCell ref="A22:B28"/>
    <mergeCell ref="C22:D22"/>
    <mergeCell ref="U22:V22"/>
    <mergeCell ref="AD22:AE22"/>
    <mergeCell ref="C23:D23"/>
    <mergeCell ref="AB18:AC22"/>
    <mergeCell ref="AD18:AE18"/>
    <mergeCell ref="L19:M19"/>
    <mergeCell ref="U19:V19"/>
    <mergeCell ref="AD19:AE19"/>
    <mergeCell ref="L20:M20"/>
    <mergeCell ref="U20:V20"/>
    <mergeCell ref="AD20:AE20"/>
    <mergeCell ref="C18:D18"/>
    <mergeCell ref="F18:G18"/>
    <mergeCell ref="J18:K20"/>
    <mergeCell ref="L18:M18"/>
    <mergeCell ref="S18:T20"/>
    <mergeCell ref="U18:V18"/>
    <mergeCell ref="AB16:AC17"/>
    <mergeCell ref="AD16:AE16"/>
    <mergeCell ref="C17:D17"/>
    <mergeCell ref="F17:G17"/>
    <mergeCell ref="L17:M17"/>
    <mergeCell ref="S17:T17"/>
    <mergeCell ref="U17:V17"/>
    <mergeCell ref="AD17:AE17"/>
    <mergeCell ref="AF14:AF15"/>
    <mergeCell ref="AG14:AG15"/>
    <mergeCell ref="AH14:AH15"/>
    <mergeCell ref="C15:D15"/>
    <mergeCell ref="L15:M15"/>
    <mergeCell ref="AB15:AC15"/>
    <mergeCell ref="AD13:AE13"/>
    <mergeCell ref="A14:B18"/>
    <mergeCell ref="C14:D14"/>
    <mergeCell ref="L14:M14"/>
    <mergeCell ref="U14:V14"/>
    <mergeCell ref="X14:Y14"/>
    <mergeCell ref="AD14:AE15"/>
    <mergeCell ref="C16:D16"/>
    <mergeCell ref="F16:G16"/>
    <mergeCell ref="L16:M16"/>
    <mergeCell ref="AB11:AC14"/>
    <mergeCell ref="AD11:AE11"/>
    <mergeCell ref="C12:D12"/>
    <mergeCell ref="L12:M12"/>
    <mergeCell ref="O12:P12"/>
    <mergeCell ref="U12:V12"/>
    <mergeCell ref="AD12:AE12"/>
    <mergeCell ref="C13:D13"/>
    <mergeCell ref="L13:M13"/>
    <mergeCell ref="U13:V13"/>
    <mergeCell ref="A11:B13"/>
    <mergeCell ref="C11:D11"/>
    <mergeCell ref="J11:K17"/>
    <mergeCell ref="L11:M11"/>
    <mergeCell ref="S11:T14"/>
    <mergeCell ref="U11:V11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9">
    <dataValidation allowBlank="1" showInputMessage="1" showErrorMessage="1" prompt="まいにちちとせほくえい" sqref="E18" xr:uid="{EEFC8B66-11EB-4C6F-9459-3C4681DF5324}"/>
    <dataValidation allowBlank="1" showInputMessage="1" showErrorMessage="1" prompt="まいにちちとせちゅうおう" sqref="E17" xr:uid="{073DA8F8-2F2C-4B1D-9ABC-E7AA23861CE0}"/>
    <dataValidation allowBlank="1" showInputMessage="1" showErrorMessage="1" prompt="とみうち" sqref="W26" xr:uid="{60BB91C4-D487-428A-8029-7325C30689E0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F698C5C5-7A18-4CFD-931C-7E4C12F37BD6}">
      <formula1>0</formula1>
      <formula2>AG18</formula2>
    </dataValidation>
    <dataValidation type="whole" errorStyle="information" allowBlank="1" showInputMessage="1" showErrorMessage="1" errorTitle="定数オーバー" error="定数オーバーです。" sqref="Y11:Y13 G26:G28 G11:G15 P11 P13:P20 Y32:Y33 Y18:Y30 AH16:AH17 AH11:AH14 G19 G22:G24 P24:P34 P36:P37" xr:uid="{7CFB4823-5BAA-43BD-B600-550B50423834}">
      <formula1>0</formula1>
      <formula2>F11</formula2>
    </dataValidation>
    <dataValidation allowBlank="1" showInputMessage="1" showErrorMessage="1" prompt="たかさご" sqref="N17" xr:uid="{051C1AFE-8F13-48CB-92A4-ED041FB2B047}"/>
    <dataValidation allowBlank="1" showInputMessage="1" showErrorMessage="1" prompt="わしべつ" sqref="N18" xr:uid="{E943EF54-BCB2-4E74-90F3-B77317DF85B5}"/>
    <dataValidation allowBlank="1" showInputMessage="1" showErrorMessage="1" prompt="ほろべつ" sqref="N19" xr:uid="{FDAF0D3E-0D64-4EE8-A648-CBC2FE5D494D}"/>
    <dataValidation allowBlank="1" showInputMessage="1" showErrorMessage="1" prompt="のぼりべつ" sqref="N20" xr:uid="{20677188-7E15-4A3B-AEB4-0C30D62A95FD}"/>
    <dataValidation allowBlank="1" showInputMessage="1" showErrorMessage="1" prompt="しょや" sqref="AF28" xr:uid="{C8D20091-0EFD-41C5-923A-1B73DA131BD5}"/>
    <dataValidation allowBlank="1" showInputMessage="1" showErrorMessage="1" prompt="めぐろ" sqref="AF27" xr:uid="{E3C5D63F-CA77-4194-A354-B475465ED586}"/>
    <dataValidation allowBlank="1" showInputMessage="1" showErrorMessage="1" prompt="おぎふし" sqref="AF23" xr:uid="{6C7993E8-F969-4011-959B-EC8CD2FADBB7}"/>
    <dataValidation allowBlank="1" showInputMessage="1" showErrorMessage="1" prompt="さまに" sqref="AF25" xr:uid="{D92B2247-AE14-4E54-8534-8610D067DC96}"/>
    <dataValidation allowBlank="1" showInputMessage="1" showErrorMessage="1" prompt="うらかわ" sqref="AF24" xr:uid="{92DA4B6E-1DAE-4478-BEDE-A8025538BD06}"/>
    <dataValidation allowBlank="1" showInputMessage="1" showErrorMessage="1" prompt="みついし" sqref="AF21" xr:uid="{ED4F74CC-8B9A-4A8A-8380-27E466F56476}"/>
    <dataValidation allowBlank="1" showInputMessage="1" showErrorMessage="1" prompt="うたふえ" sqref="AF22" xr:uid="{2220A804-E1F4-401E-930A-D982B2769100}"/>
    <dataValidation allowBlank="1" showInputMessage="1" showErrorMessage="1" prompt="ふれない" sqref="AF17" xr:uid="{CA88EB2C-C89B-4415-B4AE-8412E401F365}"/>
    <dataValidation allowBlank="1" showInputMessage="1" showErrorMessage="1" prompt="みその" sqref="AF19 E22" xr:uid="{6C27C7CE-EE90-4729-9365-E60219F62146}"/>
    <dataValidation allowBlank="1" showInputMessage="1" showErrorMessage="1" prompt="あつが" sqref="AF14" xr:uid="{0B7A0E57-EC07-410B-95C8-E9706ED3977E}"/>
    <dataValidation allowBlank="1" showInputMessage="1" showErrorMessage="1" prompt="びらとり" sqref="AF16" xr:uid="{37535FC2-2F54-4F54-88E6-D09CACF3FCD9}"/>
    <dataValidation allowBlank="1" showInputMessage="1" showErrorMessage="1" prompt="しずない" sqref="AF18" xr:uid="{ECCE54E2-2AB3-4B61-9E4C-C34880ED4178}"/>
    <dataValidation allowBlank="1" showInputMessage="1" showErrorMessage="1" prompt="ひがししずない" sqref="AF20" xr:uid="{B9F5B995-DF4C-4226-86D9-73C8D7604F01}"/>
    <dataValidation allowBlank="1" showInputMessage="1" showErrorMessage="1" prompt="はやきた" sqref="W19" xr:uid="{38B3C0D1-F5AB-4391-A9DD-D9D1CE3E01E4}"/>
    <dataValidation allowBlank="1" showInputMessage="1" showErrorMessage="1" prompt="あつま" sqref="W21" xr:uid="{433A701A-94A8-4BBB-97FB-15DC92038DE5}"/>
    <dataValidation allowBlank="1" showInputMessage="1" showErrorMessage="1" prompt="とあさ" sqref="W20" xr:uid="{1F205AD3-8703-43A2-BBCC-8972581A44AF}"/>
    <dataValidation allowBlank="1" showInputMessage="1" showErrorMessage="1" prompt="おいわけ" sqref="W18" xr:uid="{E64E5E7B-B6D6-46D2-97AD-776F1D318665}"/>
    <dataValidation allowBlank="1" showInputMessage="1" showErrorMessage="1" prompt="かみあつま" sqref="W22" xr:uid="{E6B75C47-00B3-418B-AB0E-4E4343057C3B}"/>
    <dataValidation allowBlank="1" showInputMessage="1" showErrorMessage="1" prompt="むかわ" sqref="W23" xr:uid="{9037731D-D52C-4D99-9E26-DB700E5CD989}"/>
    <dataValidation allowBlank="1" showInputMessage="1" showErrorMessage="1" prompt="あさひおか" sqref="W24" xr:uid="{F8EBB2BC-1CFF-42AD-B2D7-273D01674113}"/>
    <dataValidation allowBlank="1" showInputMessage="1" showErrorMessage="1" prompt="ほべつ" sqref="W25" xr:uid="{210950F4-2E98-4AEC-813F-02B2C0A8FDDE}"/>
    <dataValidation allowBlank="1" showInputMessage="1" showErrorMessage="1" prompt="しままつ" sqref="E11" xr:uid="{6AB2FBEF-231D-46F0-80AF-EB611047D9C1}"/>
    <dataValidation allowBlank="1" showInputMessage="1" showErrorMessage="1" prompt="えにわせいぶ" sqref="E12" xr:uid="{F55E69F7-C974-4BA0-B9E4-CB5307FA0F3D}"/>
    <dataValidation allowBlank="1" showInputMessage="1" showErrorMessage="1" prompt="えにわとうぶ" sqref="E13" xr:uid="{DB37DE39-5A11-4F93-A991-733388530AE0}"/>
    <dataValidation allowBlank="1" showInputMessage="1" showErrorMessage="1" prompt="ちとせせいぶ" sqref="E14" xr:uid="{0C182193-A292-422B-97D0-E0C665BE31B5}"/>
    <dataValidation allowBlank="1" showInputMessage="1" showErrorMessage="1" prompt="ちとせとうぶ" sqref="E15" xr:uid="{F5110411-7E33-478E-ACA0-A607FD6AA058}"/>
    <dataValidation allowBlank="1" showInputMessage="1" showErrorMessage="1" prompt="ちとせたかだい" sqref="E16" xr:uid="{50949DFA-AA48-40EB-AAEF-187849057EFB}"/>
    <dataValidation allowBlank="1" showInputMessage="1" showErrorMessage="1" prompt="こじょうはま" sqref="W14" xr:uid="{1037A25E-E14D-4083-8762-3C77CBE4E628}"/>
    <dataValidation allowBlank="1" showInputMessage="1" showErrorMessage="1" prompt="ぼこい" sqref="N12" xr:uid="{5ECEC5A1-54AF-4FE1-BEA2-DA901E67430C}"/>
    <dataValidation allowBlank="1" showInputMessage="1" showErrorMessage="1" prompt="ながわ" sqref="N27" xr:uid="{B45C4F0B-8AE4-4AE9-BC0F-FA1CCDD7D774}"/>
    <dataValidation allowBlank="1" showInputMessage="1" showErrorMessage="1" prompt="まれっぷ" sqref="N25" xr:uid="{827B0CE3-A70A-4705-9299-1CE781819EF0}"/>
    <dataValidation allowBlank="1" showInputMessage="1" showErrorMessage="1" prompt="こがね" sqref="N24" xr:uid="{9ACC8FF1-C6AC-4D26-9E52-C9C8ADF77003}"/>
    <dataValidation allowBlank="1" showInputMessage="1" showErrorMessage="1" prompt="おはしない" sqref="N11" xr:uid="{F038D0A0-4929-489F-8318-5ACBDBE4A5A4}"/>
    <dataValidation allowBlank="1" showInputMessage="1" showErrorMessage="1" prompt="もとわにし" sqref="N15" xr:uid="{DFEA921A-D6CA-47CA-B04D-1937F5853534}"/>
    <dataValidation allowBlank="1" showInputMessage="1" showErrorMessage="1" prompt="あぶた" sqref="N30" xr:uid="{8561B8EA-4FE1-4913-BD5C-814F46C8BA18}"/>
    <dataValidation allowBlank="1" showInputMessage="1" showErrorMessage="1" prompt="れぶん" sqref="N35" xr:uid="{8CAD8618-FC47-4C38-894F-D01EE704884A}"/>
    <dataValidation allowBlank="1" showInputMessage="1" showErrorMessage="1" prompt="そうべつ" sqref="N36" xr:uid="{CA9B2604-DC58-4F7B-A74F-21A5AB3A82AC}"/>
    <dataValidation allowBlank="1" showInputMessage="1" showErrorMessage="1" prompt="ひだか" sqref="AF11" xr:uid="{DFF1D162-7B3D-4144-8C11-85ED315EC922}"/>
    <dataValidation allowBlank="1" showInputMessage="1" showErrorMessage="1" prompt="とみかわ" sqref="AF12" xr:uid="{EA2DF494-078A-40E0-B702-73F7E7B8B288}"/>
    <dataValidation allowBlank="1" showInputMessage="1" showErrorMessage="1" prompt="もんべつ" sqref="AF13" xr:uid="{42EFA6F4-A78C-4A09-991B-41063C7D62AC}"/>
    <dataValidation allowBlank="1" showInputMessage="1" showErrorMessage="1" prompt="かすが" sqref="E23" xr:uid="{D4B923F5-0131-4BA7-90E1-E692F17408D7}"/>
    <dataValidation allowBlank="1" showInputMessage="1" showErrorMessage="1" prompt="ぬまのはた" sqref="E24" xr:uid="{C45C7656-26A6-485D-BDA0-FE03209BAACB}"/>
    <dataValidation allowBlank="1" showInputMessage="1" showErrorMessage="1" prompt="たいせい" sqref="E25" xr:uid="{160274AD-3D53-47BD-B82B-13E647A427A0}"/>
    <dataValidation allowBlank="1" showInputMessage="1" showErrorMessage="1" prompt="けいほく" sqref="E26" xr:uid="{788FCBF5-79D1-4714-B9CD-50CC66DB778B}"/>
    <dataValidation allowBlank="1" showInputMessage="1" showErrorMessage="1" prompt="かしわぎ" sqref="E27" xr:uid="{C93CC8A3-5E48-4252-8B2A-6BE6FC92664D}"/>
    <dataValidation allowBlank="1" showInputMessage="1" showErrorMessage="1" prompt="しらおい" sqref="W11" xr:uid="{198FF7BD-3AAC-46B1-B2A7-4D349F9AF277}"/>
    <dataValidation allowBlank="1" showInputMessage="1" showErrorMessage="1" prompt="はぎの" sqref="W12" xr:uid="{827B475D-6FF4-48B5-AA6F-24F1F1AD27C5}"/>
    <dataValidation allowBlank="1" showInputMessage="1" showErrorMessage="1" prompt="たけうら" sqref="W13" xr:uid="{FB79B8F6-C4E6-44D8-A113-611665F148E0}"/>
    <dataValidation allowBlank="1" showInputMessage="1" showErrorMessage="1" prompt="ひがしまち" sqref="N13" xr:uid="{C2835F80-DC85-4BCC-A26D-3507DD8D322F}"/>
    <dataValidation allowBlank="1" showInputMessage="1" showErrorMessage="1" prompt="なかじま" sqref="N14" xr:uid="{99997E2B-A68C-4843-BD62-10A1367177E4}"/>
    <dataValidation allowBlank="1" showInputMessage="1" showErrorMessage="1" prompt="だて" sqref="N26" xr:uid="{9B2584F7-932D-41C6-BAB8-A3BC113E936D}"/>
    <dataValidation allowBlank="1" showInputMessage="1" showErrorMessage="1" prompt="うす" sqref="N28" xr:uid="{6576BF8A-F78B-4205-98E0-C58433E617CA}"/>
    <dataValidation allowBlank="1" showInputMessage="1" showErrorMessage="1" prompt="おおたき" sqref="N29" xr:uid="{F43056D6-9462-4784-9698-1BAF9BC72F62}"/>
    <dataValidation allowBlank="1" showInputMessage="1" showErrorMessage="1" prompt="とうやこ" sqref="N31" xr:uid="{4ED46CC3-7414-42DF-8926-D63B8CE05C74}"/>
    <dataValidation allowBlank="1" showInputMessage="1" showErrorMessage="1" prompt="むこうどうや" sqref="N32" xr:uid="{97F85942-B7AF-47F0-8532-6E066990D435}"/>
    <dataValidation allowBlank="1" showInputMessage="1" showErrorMessage="1" prompt="とようら" sqref="N33" xr:uid="{63284861-C971-4327-97DE-C6A4AC543FF1}"/>
    <dataValidation allowBlank="1" showInputMessage="1" showErrorMessage="1" prompt="おおきし" sqref="N34" xr:uid="{08BCAAB3-8650-413E-8C97-154F8C6CB1CA}"/>
    <dataValidation allowBlank="1" showInputMessage="1" showErrorMessage="1" prompt="くぼない" sqref="N37" xr:uid="{038A1B98-3751-4DDB-92D6-00A9142A82F0}"/>
    <dataValidation allowBlank="1" showInputMessage="1" showErrorMessage="1" prompt="はくちょうだい" sqref="N16" xr:uid="{BEF488ED-9769-4AA4-ABA6-6F52E9FDCCA6}"/>
    <dataValidation allowBlank="1" showInputMessage="1" showErrorMessage="1" prompt="えりもみさき" sqref="AF29" xr:uid="{DB3CAD71-0FC4-4E44-9701-2920120FD94D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2.千歳・苫小牧・室蘭・日高地区</vt:lpstr>
      <vt:lpstr>'2.千歳・苫小牧・室蘭・日高地区'!Print_Area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2025-11-05T07:20:23Z</dcterms:created>
  <dcterms:modified xsi:type="dcterms:W3CDTF">2025-11-05T07:20:24Z</dcterms:modified>
</cp:coreProperties>
</file>