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9CE34DDE-5FAA-4B29-A27E-A953A55C4454}" xr6:coauthVersionLast="47" xr6:coauthVersionMax="47" xr10:uidLastSave="{00000000-0000-0000-0000-000000000000}"/>
  <bookViews>
    <workbookView xWindow="-110" yWindow="-110" windowWidth="19420" windowHeight="11500" xr2:uid="{4027B7BD-6FF0-4945-95E1-726845118E47}"/>
  </bookViews>
  <sheets>
    <sheet name="8.留萌・稚内・宗谷地区" sheetId="1" r:id="rId1"/>
  </sheets>
  <definedNames>
    <definedName name="_xlnm.Print_Area" localSheetId="0">'8.留萌・稚内・宗谷地区'!$A$1:$AJ$46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V7" i="1"/>
  <c r="R7" i="1"/>
  <c r="O7" i="1"/>
  <c r="G7" i="1" s="1"/>
</calcChain>
</file>

<file path=xl/sharedStrings.xml><?xml version="1.0" encoding="utf-8"?>
<sst xmlns="http://schemas.openxmlformats.org/spreadsheetml/2006/main" count="194" uniqueCount="166">
  <si>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7"/>
  </si>
  <si>
    <t>2025年10月1日(改)</t>
    <rPh sb="4" eb="5">
      <t>ネン</t>
    </rPh>
    <rPh sb="7" eb="8">
      <t>ガツ</t>
    </rPh>
    <rPh sb="9" eb="10">
      <t>ニチ</t>
    </rPh>
    <rPh sb="11" eb="12">
      <t>カイ</t>
    </rPh>
    <phoneticPr fontId="3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</si>
  <si>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</si>
  <si>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</si>
  <si>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</si>
  <si>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</si>
  <si>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</si>
  <si>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</si>
  <si>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</si>
  <si>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</si>
  <si>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</si>
  <si>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</si>
  <si>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</si>
  <si>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</si>
  <si>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</si>
  <si>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</si>
  <si>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</si>
  <si>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離島枚数</t>
    <rPh sb="0" eb="2">
      <t>リトウ</t>
    </rPh>
    <rPh sb="2" eb="4">
      <t>マイスウ</t>
    </rPh>
    <phoneticPr fontId="7"/>
  </si>
  <si>
    <t>離島件数</t>
    <rPh sb="0" eb="2">
      <t>リトウ</t>
    </rPh>
    <rPh sb="2" eb="4">
      <t>ケンスウ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</si>
  <si>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</si>
  <si>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</si>
  <si>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7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</si>
  <si>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7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</si>
  <si>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7"/>
  </si>
  <si>
    <t xml:space="preserve">▼天売・焼尻島 </t>
    <rPh sb="1" eb="3">
      <t>テウリ</t>
    </rPh>
    <rPh sb="4" eb="6">
      <t>ヤギシリ</t>
    </rPh>
    <rPh sb="6" eb="7">
      <t>ジマ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</si>
  <si>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</si>
  <si>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</si>
  <si>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</si>
  <si>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</si>
  <si>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離島</t>
    <rPh sb="0" eb="1">
      <t>ハナレ</t>
    </rPh>
    <rPh sb="1" eb="2">
      <t>シマ</t>
    </rPh>
    <phoneticPr fontId="7"/>
  </si>
  <si>
    <t>留萌市</t>
    <rPh sb="0" eb="3">
      <t>ルモイシ</t>
    </rPh>
    <phoneticPr fontId="7"/>
  </si>
  <si>
    <t>留萌西</t>
    <rPh sb="0" eb="2">
      <t>ルモイ</t>
    </rPh>
    <rPh sb="2" eb="3">
      <t>ニシ</t>
    </rPh>
    <phoneticPr fontId="7"/>
  </si>
  <si>
    <t>（廃店 留萌へ統合）</t>
    <rPh sb="1" eb="3">
      <t>ハイテン</t>
    </rPh>
    <rPh sb="4" eb="6">
      <t>ルモイ</t>
    </rPh>
    <rPh sb="7" eb="9">
      <t>トウゴウ</t>
    </rPh>
    <phoneticPr fontId="7"/>
  </si>
  <si>
    <t>稚内市</t>
    <phoneticPr fontId="7"/>
  </si>
  <si>
    <t>曲淵</t>
  </si>
  <si>
    <t>01214201001</t>
  </si>
  <si>
    <t>浜頓別町</t>
    <rPh sb="0" eb="4">
      <t>ハマトンベツチョウ</t>
    </rPh>
    <phoneticPr fontId="7"/>
  </si>
  <si>
    <t>浜頓別</t>
    <rPh sb="0" eb="3">
      <t>ハマトンベツ</t>
    </rPh>
    <phoneticPr fontId="7"/>
  </si>
  <si>
    <t>01512201002</t>
  </si>
  <si>
    <t>留萌</t>
    <rPh sb="0" eb="2">
      <t>ルモイ</t>
    </rPh>
    <phoneticPr fontId="7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</si>
  <si>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</si>
  <si>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</si>
  <si>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</si>
  <si>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7"/>
  </si>
  <si>
    <t>小頓別</t>
    <rPh sb="0" eb="1">
      <t>ショウ</t>
    </rPh>
    <rPh sb="1" eb="2">
      <t>トン</t>
    </rPh>
    <rPh sb="2" eb="3">
      <t>ベツ</t>
    </rPh>
    <phoneticPr fontId="7"/>
  </si>
  <si>
    <t>（廃店 中頓別へ統合）</t>
    <rPh sb="4" eb="7">
      <t>ナカトンベツ</t>
    </rPh>
    <phoneticPr fontId="3"/>
  </si>
  <si>
    <t>01513201003</t>
  </si>
  <si>
    <t>増毛町</t>
    <rPh sb="0" eb="3">
      <t>マシケチョウ</t>
    </rPh>
    <phoneticPr fontId="7"/>
  </si>
  <si>
    <t>増毛</t>
    <rPh sb="0" eb="2">
      <t>マシケ</t>
    </rPh>
    <phoneticPr fontId="7"/>
  </si>
  <si>
    <t>01481201001</t>
  </si>
  <si>
    <t>恵北</t>
  </si>
  <si>
    <t>01214201003</t>
  </si>
  <si>
    <t>中頓別</t>
    <rPh sb="0" eb="3">
      <t>ナカトンベツ</t>
    </rPh>
    <phoneticPr fontId="7"/>
  </si>
  <si>
    <t>01513201001</t>
  </si>
  <si>
    <t>羽幌町</t>
    <rPh sb="0" eb="3">
      <t>ハボロチョウ</t>
    </rPh>
    <phoneticPr fontId="7"/>
  </si>
  <si>
    <t>天売</t>
    <rPh sb="0" eb="2">
      <t>テウリ</t>
    </rPh>
    <phoneticPr fontId="7"/>
  </si>
  <si>
    <t>01484201003</t>
  </si>
  <si>
    <t>小平町</t>
  </si>
  <si>
    <t>小平</t>
    <rPh sb="0" eb="2">
      <t>オビラ</t>
    </rPh>
    <phoneticPr fontId="7"/>
  </si>
  <si>
    <t>（廃店 留萌へ統合）</t>
    <phoneticPr fontId="3"/>
  </si>
  <si>
    <t>01482201002</t>
  </si>
  <si>
    <t>富磯</t>
    <rPh sb="0" eb="1">
      <t>トミ</t>
    </rPh>
    <rPh sb="1" eb="2">
      <t>イソ</t>
    </rPh>
    <phoneticPr fontId="7"/>
  </si>
  <si>
    <t>01214201012</t>
  </si>
  <si>
    <t>枝幸町</t>
    <rPh sb="0" eb="3">
      <t>エサシチョウ</t>
    </rPh>
    <phoneticPr fontId="7"/>
  </si>
  <si>
    <t>枝幸</t>
    <rPh sb="0" eb="2">
      <t>エサシ</t>
    </rPh>
    <phoneticPr fontId="7"/>
  </si>
  <si>
    <t>01514201003</t>
  </si>
  <si>
    <t>焼尻</t>
    <rPh sb="0" eb="1">
      <t>ヤ</t>
    </rPh>
    <rPh sb="1" eb="2">
      <t>シリ</t>
    </rPh>
    <phoneticPr fontId="7"/>
  </si>
  <si>
    <t>01484201002</t>
  </si>
  <si>
    <t>鬼鹿</t>
    <rPh sb="0" eb="1">
      <t>オニ</t>
    </rPh>
    <rPh sb="1" eb="2">
      <t>シカ</t>
    </rPh>
    <phoneticPr fontId="7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</si>
  <si>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</si>
  <si>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</si>
  <si>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7"/>
  </si>
  <si>
    <t>歌登</t>
    <rPh sb="0" eb="2">
      <t>ウタノボリ</t>
    </rPh>
    <phoneticPr fontId="7"/>
  </si>
  <si>
    <t>01514201001</t>
  </si>
  <si>
    <t>第二清浜</t>
    <rPh sb="0" eb="2">
      <t>ダイニ</t>
    </rPh>
    <rPh sb="2" eb="3">
      <t>キヨ</t>
    </rPh>
    <rPh sb="3" eb="4">
      <t>ハマ</t>
    </rPh>
    <phoneticPr fontId="7"/>
  </si>
  <si>
    <t>01214201007</t>
  </si>
  <si>
    <t>志美宇丹</t>
    <rPh sb="0" eb="4">
      <t>シビウタン</t>
    </rPh>
    <phoneticPr fontId="7"/>
  </si>
  <si>
    <t>（廃店 歌登へ統合）</t>
    <rPh sb="1" eb="3">
      <t>ハイテン</t>
    </rPh>
    <rPh sb="4" eb="6">
      <t>ウタノボリ</t>
    </rPh>
    <rPh sb="7" eb="9">
      <t>トウゴウ</t>
    </rPh>
    <phoneticPr fontId="7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</si>
  <si>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</si>
  <si>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7"/>
  </si>
  <si>
    <t>宗谷岬</t>
    <rPh sb="0" eb="3">
      <t>ソウヤミサキ</t>
    </rPh>
    <phoneticPr fontId="7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</si>
  <si>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</si>
  <si>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7"/>
  </si>
  <si>
    <t>稚内東</t>
  </si>
  <si>
    <t>01214201009</t>
  </si>
  <si>
    <t>稚内</t>
    <rPh sb="0" eb="2">
      <t>ワッカナイ</t>
    </rPh>
    <phoneticPr fontId="7"/>
  </si>
  <si>
    <t>01214201010</t>
  </si>
  <si>
    <t>苫前町</t>
    <rPh sb="0" eb="3">
      <t>トママエチョウ</t>
    </rPh>
    <phoneticPr fontId="7"/>
  </si>
  <si>
    <t>力昼支店</t>
    <rPh sb="0" eb="2">
      <t>リキビル</t>
    </rPh>
    <rPh sb="2" eb="4">
      <t>シテン</t>
    </rPh>
    <phoneticPr fontId="7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</si>
  <si>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</si>
  <si>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</si>
  <si>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7"/>
  </si>
  <si>
    <t>01214201011</t>
  </si>
  <si>
    <t>利尻富士
町</t>
    <rPh sb="0" eb="2">
      <t>リシリ</t>
    </rPh>
    <rPh sb="2" eb="4">
      <t>フジ</t>
    </rPh>
    <rPh sb="5" eb="6">
      <t>マチ</t>
    </rPh>
    <phoneticPr fontId="7"/>
  </si>
  <si>
    <t>鴛泊</t>
    <rPh sb="0" eb="1">
      <t>オシ</t>
    </rPh>
    <rPh sb="1" eb="2">
      <t>ト</t>
    </rPh>
    <phoneticPr fontId="7"/>
  </si>
  <si>
    <t>（廃店 鬼脇へ統合）</t>
    <rPh sb="4" eb="5">
      <t>オニ</t>
    </rPh>
    <rPh sb="5" eb="6">
      <t>ワキ</t>
    </rPh>
    <phoneticPr fontId="7"/>
  </si>
  <si>
    <t>01519201001</t>
  </si>
  <si>
    <t>古丹別</t>
    <rPh sb="0" eb="3">
      <t>コタンベツ</t>
    </rPh>
    <phoneticPr fontId="7"/>
  </si>
  <si>
    <t>01483201002</t>
  </si>
  <si>
    <t>猿払村</t>
    <rPh sb="0" eb="3">
      <t>サルフツムラ</t>
    </rPh>
    <phoneticPr fontId="7"/>
  </si>
  <si>
    <t>浅茅野</t>
  </si>
  <si>
    <t>01511201001</t>
  </si>
  <si>
    <t>鬼脇</t>
    <rPh sb="0" eb="2">
      <t>オニワキ</t>
    </rPh>
    <phoneticPr fontId="7"/>
  </si>
  <si>
    <t>01519201002</t>
  </si>
  <si>
    <t>苫前</t>
    <rPh sb="0" eb="2">
      <t>トママエ</t>
    </rPh>
    <phoneticPr fontId="7"/>
  </si>
  <si>
    <t>01483201003</t>
  </si>
  <si>
    <t>猿払</t>
    <rPh sb="0" eb="2">
      <t>サルフツ</t>
    </rPh>
    <phoneticPr fontId="7"/>
  </si>
  <si>
    <t>01511201002</t>
  </si>
  <si>
    <t>利尻町</t>
    <rPh sb="0" eb="3">
      <t>リシリチョウ</t>
    </rPh>
    <phoneticPr fontId="7"/>
  </si>
  <si>
    <t>仙法志</t>
    <rPh sb="0" eb="3">
      <t>センボウシ</t>
    </rPh>
    <phoneticPr fontId="7"/>
  </si>
  <si>
    <t>01518201001</t>
  </si>
  <si>
    <t>羽幌</t>
    <rPh sb="0" eb="2">
      <t>ハボロ</t>
    </rPh>
    <phoneticPr fontId="7"/>
  </si>
  <si>
    <t>01484201001</t>
  </si>
  <si>
    <t>鬼志別</t>
    <phoneticPr fontId="7"/>
  </si>
  <si>
    <t>01511201003</t>
  </si>
  <si>
    <t>沓形</t>
    <rPh sb="0" eb="2">
      <t>クツガタ</t>
    </rPh>
    <phoneticPr fontId="7"/>
  </si>
  <si>
    <t>01518201002</t>
  </si>
  <si>
    <t>初山別村</t>
    <rPh sb="0" eb="4">
      <t>ショサンベツムラ</t>
    </rPh>
    <phoneticPr fontId="7"/>
  </si>
  <si>
    <t>天塩有明</t>
    <rPh sb="0" eb="2">
      <t>テシオ</t>
    </rPh>
    <rPh sb="2" eb="4">
      <t>アリアケ</t>
    </rPh>
    <phoneticPr fontId="7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</si>
  <si>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</si>
  <si>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</si>
  <si>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</si>
  <si>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</si>
  <si>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7"/>
  </si>
  <si>
    <t>香深東</t>
    <rPh sb="0" eb="1">
      <t>カオ</t>
    </rPh>
    <rPh sb="1" eb="2">
      <t>フカ</t>
    </rPh>
    <rPh sb="2" eb="3">
      <t>ヒガシ</t>
    </rPh>
    <phoneticPr fontId="7"/>
  </si>
  <si>
    <t>01517201001</t>
  </si>
  <si>
    <t>初山別</t>
    <rPh sb="0" eb="3">
      <t>ショサンベツ</t>
    </rPh>
    <phoneticPr fontId="7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</si>
  <si>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</si>
  <si>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</si>
  <si>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</si>
  <si>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7"/>
  </si>
  <si>
    <t>01517201002</t>
  </si>
  <si>
    <t>豊岬</t>
    <rPh sb="0" eb="1">
      <t>トヨ</t>
    </rPh>
    <rPh sb="1" eb="2">
      <t>ミサキ</t>
    </rPh>
    <phoneticPr fontId="7"/>
  </si>
  <si>
    <t>01485201003</t>
  </si>
  <si>
    <t>船泊</t>
    <rPh sb="0" eb="1">
      <t>フナ</t>
    </rPh>
    <rPh sb="1" eb="2">
      <t>ト</t>
    </rPh>
    <phoneticPr fontId="7"/>
  </si>
  <si>
    <t>01517201003</t>
  </si>
  <si>
    <t>遠別町</t>
    <rPh sb="0" eb="3">
      <t>エンベツチョウ</t>
    </rPh>
    <phoneticPr fontId="7"/>
  </si>
  <si>
    <t>遠別</t>
    <rPh sb="0" eb="2">
      <t>エンベツ</t>
    </rPh>
    <phoneticPr fontId="7"/>
  </si>
  <si>
    <t>01486201001</t>
  </si>
  <si>
    <t>天塩町</t>
    <rPh sb="0" eb="2">
      <t>テシオ</t>
    </rPh>
    <rPh sb="2" eb="3">
      <t>チョウ</t>
    </rPh>
    <phoneticPr fontId="7"/>
  </si>
  <si>
    <t>雄信内</t>
    <rPh sb="0" eb="3">
      <t>オノップナイ</t>
    </rPh>
    <phoneticPr fontId="7"/>
  </si>
  <si>
    <t>01487201001</t>
  </si>
  <si>
    <t>天塩</t>
    <rPh sb="0" eb="2">
      <t>テシオ</t>
    </rPh>
    <phoneticPr fontId="7"/>
  </si>
  <si>
    <t>01487201002</t>
  </si>
  <si>
    <t>幌延町</t>
    <rPh sb="0" eb="1">
      <t>ホロ</t>
    </rPh>
    <rPh sb="1" eb="2">
      <t>ノ</t>
    </rPh>
    <rPh sb="2" eb="3">
      <t>チョウ</t>
    </rPh>
    <phoneticPr fontId="7"/>
  </si>
  <si>
    <t>問寒別</t>
    <rPh sb="0" eb="3">
      <t>トイカンベツ</t>
    </rPh>
    <phoneticPr fontId="7"/>
  </si>
  <si>
    <t>01488201001</t>
  </si>
  <si>
    <t>幌延</t>
    <rPh sb="0" eb="2">
      <t>ホロノベ</t>
    </rPh>
    <phoneticPr fontId="7"/>
  </si>
  <si>
    <t>01488201002</t>
  </si>
  <si>
    <t>豊富町</t>
    <rPh sb="0" eb="2">
      <t>トヨトミ</t>
    </rPh>
    <rPh sb="2" eb="3">
      <t>チョウ</t>
    </rPh>
    <phoneticPr fontId="7"/>
  </si>
  <si>
    <t>豊富</t>
    <rPh sb="0" eb="2">
      <t>ホウフ</t>
    </rPh>
    <phoneticPr fontId="7"/>
  </si>
  <si>
    <t>01516201001</t>
  </si>
  <si>
    <t>兜沼</t>
    <rPh sb="0" eb="2">
      <t>カブトヌマ</t>
    </rPh>
    <phoneticPr fontId="7"/>
  </si>
  <si>
    <t>01516201002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</si>
  <si>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</si>
  <si>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</si>
  <si>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</si>
  <si>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</si>
  <si>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</si>
  <si>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</si>
  <si>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</si>
  <si>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</si>
  <si>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離島定数計</t>
    <rPh sb="0" eb="2">
      <t>リトウ</t>
    </rPh>
    <rPh sb="2" eb="4">
      <t>テイスウ</t>
    </rPh>
    <rPh sb="4" eb="5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</si>
  <si>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</si>
  <si>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</si>
  <si>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◆店名に（複）と付した販売所は、定数に朝日新聞・毎日新聞・読売新聞・日経新聞の枚数を含む複合店です。該当銘柄は販売所によって異なります。なお銘柄指定はできませんので予めご了承ください。</t>
    <rPh sb="29" eb="31">
      <t>ヨミウリ</t>
    </rPh>
    <rPh sb="31" eb="33">
      <t>シンブン</t>
    </rPh>
    <rPh sb="55" eb="57">
      <t>ハンバイ</t>
    </rPh>
    <rPh sb="57" eb="58">
      <t>ジョ</t>
    </rPh>
    <rPh sb="82" eb="83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</si>
</sst>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\(&quot;改&quot;\)"/>
    <numFmt numFmtId="177" formatCode="\(@\)"/>
    <numFmt numFmtId="178" formatCode="m&quot;月&quot;d&quot;日&quot;\(aaa\)"/>
    <numFmt numFmtId="179" formatCode="@\(&quot;複&quot;\)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8"/>
      <name val="ＭＳ Ｐ明朝"/>
      <family val="1"/>
      <charset val="128"/>
    </font>
    <font>
      <u/>
      <sz val="11"/>
      <name val="Eras Light ITC"/>
      <family val="2"/>
    </font>
    <font>
      <sz val="1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8" fillId="4" borderId="43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179" fontId="8" fillId="5" borderId="6" xfId="1" applyNumberFormat="1" applyFont="1" applyFill="1" applyBorder="1" applyAlignment="1">
      <alignment vertical="center" shrinkToFit="1"/>
    </xf>
    <xf numFmtId="38" fontId="20" fillId="6" borderId="6" xfId="2" applyFont="1" applyFill="1" applyBorder="1" applyAlignment="1" applyProtection="1">
      <alignment horizontal="center" vertical="center" shrinkToFit="1"/>
    </xf>
    <xf numFmtId="38" fontId="20" fillId="6" borderId="46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>
      <alignment vertical="center"/>
    </xf>
    <xf numFmtId="0" fontId="19" fillId="0" borderId="47" xfId="1" applyFont="1" applyBorder="1" applyAlignment="1">
      <alignment horizontal="center" vertical="center" shrinkToFit="1"/>
    </xf>
    <xf numFmtId="0" fontId="21" fillId="0" borderId="48" xfId="1" applyFont="1" applyBorder="1" applyAlignment="1">
      <alignment horizontal="center" vertical="center" shrinkToFit="1"/>
    </xf>
    <xf numFmtId="179" fontId="8" fillId="0" borderId="47" xfId="1" applyNumberFormat="1" applyFont="1" applyBorder="1" applyAlignment="1">
      <alignment vertical="center" shrinkToFit="1"/>
    </xf>
    <xf numFmtId="38" fontId="22" fillId="0" borderId="49" xfId="2" applyFont="1" applyFill="1" applyBorder="1" applyAlignment="1">
      <alignment vertical="center"/>
    </xf>
    <xf numFmtId="38" fontId="10" fillId="0" borderId="50" xfId="2" applyFont="1" applyFill="1" applyBorder="1" applyAlignment="1" applyProtection="1">
      <alignment vertical="center"/>
      <protection locked="0"/>
    </xf>
    <xf numFmtId="0" fontId="18" fillId="4" borderId="51" xfId="1" applyFont="1" applyFill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0" fontId="21" fillId="0" borderId="53" xfId="1" applyFont="1" applyBorder="1" applyAlignment="1">
      <alignment horizontal="center" vertical="center" shrinkToFit="1"/>
    </xf>
    <xf numFmtId="179" fontId="8" fillId="0" borderId="53" xfId="1" applyNumberFormat="1" applyFont="1" applyBorder="1" applyAlignment="1">
      <alignment vertical="center" shrinkToFit="1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7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21" fillId="0" borderId="45" xfId="1" applyFont="1" applyBorder="1" applyAlignment="1">
      <alignment horizontal="center" vertical="center" shrinkToFit="1"/>
    </xf>
    <xf numFmtId="179" fontId="8" fillId="0" borderId="49" xfId="1" applyNumberFormat="1" applyFont="1" applyBorder="1" applyAlignment="1">
      <alignment vertical="center" shrinkToFit="1"/>
    </xf>
    <xf numFmtId="38" fontId="22" fillId="0" borderId="58" xfId="2" applyFont="1" applyFill="1" applyBorder="1" applyAlignment="1" applyProtection="1">
      <alignment vertical="center"/>
    </xf>
    <xf numFmtId="38" fontId="10" fillId="0" borderId="59" xfId="2" applyFont="1" applyFill="1" applyBorder="1" applyAlignment="1" applyProtection="1">
      <alignment vertical="center"/>
      <protection locked="0"/>
    </xf>
    <xf numFmtId="179" fontId="8" fillId="0" borderId="6" xfId="1" applyNumberFormat="1" applyFont="1" applyBorder="1" applyAlignment="1">
      <alignment vertical="center" shrinkToFit="1"/>
    </xf>
    <xf numFmtId="0" fontId="18" fillId="4" borderId="60" xfId="1" applyFont="1" applyFill="1" applyBorder="1" applyAlignment="1">
      <alignment horizontal="center" vertical="center" shrinkToFit="1"/>
    </xf>
    <xf numFmtId="0" fontId="18" fillId="4" borderId="61" xfId="1" applyFont="1" applyFill="1" applyBorder="1" applyAlignment="1">
      <alignment horizontal="center" vertical="center" shrinkToFit="1"/>
    </xf>
    <xf numFmtId="0" fontId="19" fillId="7" borderId="49" xfId="1" applyFont="1" applyFill="1" applyBorder="1" applyAlignment="1">
      <alignment horizontal="center" vertical="center" shrinkToFit="1"/>
    </xf>
    <xf numFmtId="0" fontId="21" fillId="7" borderId="49" xfId="1" applyFont="1" applyFill="1" applyBorder="1" applyAlignment="1">
      <alignment horizontal="center" vertical="center" shrinkToFit="1"/>
    </xf>
    <xf numFmtId="0" fontId="8" fillId="7" borderId="49" xfId="1" applyFont="1" applyFill="1" applyBorder="1" applyAlignment="1">
      <alignment vertical="center" shrinkToFit="1"/>
    </xf>
    <xf numFmtId="38" fontId="20" fillId="7" borderId="6" xfId="2" applyFont="1" applyFill="1" applyBorder="1" applyAlignment="1">
      <alignment horizontal="center" vertical="center" shrinkToFit="1"/>
    </xf>
    <xf numFmtId="38" fontId="20" fillId="7" borderId="46" xfId="2" applyFont="1" applyFill="1" applyBorder="1" applyAlignment="1">
      <alignment horizontal="center" vertical="center" shrinkToFit="1"/>
    </xf>
    <xf numFmtId="0" fontId="23" fillId="0" borderId="0" xfId="1" applyFont="1" applyAlignment="1">
      <alignment vertical="center"/>
    </xf>
    <xf numFmtId="0" fontId="4" fillId="0" borderId="62" xfId="1" applyFont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 shrinkToFit="1"/>
    </xf>
    <xf numFmtId="38" fontId="4" fillId="0" borderId="65" xfId="2" applyFont="1" applyFill="1" applyBorder="1" applyAlignment="1">
      <alignment horizontal="center" vertical="center"/>
    </xf>
    <xf numFmtId="38" fontId="4" fillId="0" borderId="66" xfId="2" applyFont="1" applyFill="1" applyBorder="1" applyAlignment="1">
      <alignment horizontal="center" vertical="center"/>
    </xf>
    <xf numFmtId="0" fontId="18" fillId="4" borderId="67" xfId="1" applyFont="1" applyFill="1" applyBorder="1" applyAlignment="1">
      <alignment horizontal="center" vertical="center" shrinkToFit="1"/>
    </xf>
    <xf numFmtId="0" fontId="18" fillId="4" borderId="68" xfId="1" applyFont="1" applyFill="1" applyBorder="1" applyAlignment="1">
      <alignment horizontal="center" vertical="center" shrinkToFit="1"/>
    </xf>
    <xf numFmtId="0" fontId="18" fillId="4" borderId="69" xfId="1" applyFont="1" applyFill="1" applyBorder="1" applyAlignment="1">
      <alignment horizontal="center" vertical="center" shrinkToFit="1"/>
    </xf>
    <xf numFmtId="0" fontId="18" fillId="4" borderId="70" xfId="1" applyFont="1" applyFill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21" fillId="0" borderId="49" xfId="1" applyFont="1" applyBorder="1" applyAlignment="1">
      <alignment horizontal="center" vertical="center" shrinkToFit="1"/>
    </xf>
    <xf numFmtId="38" fontId="22" fillId="0" borderId="49" xfId="2" applyFont="1" applyBorder="1" applyAlignment="1">
      <alignment vertical="center"/>
    </xf>
    <xf numFmtId="0" fontId="18" fillId="4" borderId="71" xfId="1" applyFont="1" applyFill="1" applyBorder="1" applyAlignment="1">
      <alignment horizontal="center" vertical="center" shrinkToFit="1"/>
    </xf>
    <xf numFmtId="0" fontId="8" fillId="0" borderId="61" xfId="1" applyFont="1" applyBorder="1" applyAlignment="1">
      <alignment vertical="center" shrinkToFit="1"/>
    </xf>
    <xf numFmtId="38" fontId="10" fillId="0" borderId="72" xfId="2" applyFont="1" applyFill="1" applyBorder="1" applyAlignment="1" applyProtection="1">
      <alignment vertical="center"/>
      <protection locked="0"/>
    </xf>
    <xf numFmtId="0" fontId="19" fillId="7" borderId="6" xfId="1" applyFont="1" applyFill="1" applyBorder="1" applyAlignment="1">
      <alignment horizontal="center" vertical="center" shrinkToFit="1"/>
    </xf>
    <xf numFmtId="0" fontId="24" fillId="7" borderId="45" xfId="1" applyFont="1" applyFill="1" applyBorder="1" applyAlignment="1">
      <alignment vertical="center" shrinkToFit="1"/>
    </xf>
    <xf numFmtId="179" fontId="8" fillId="7" borderId="6" xfId="1" applyNumberFormat="1" applyFont="1" applyFill="1" applyBorder="1" applyAlignment="1">
      <alignment vertical="center" shrinkToFit="1"/>
    </xf>
    <xf numFmtId="0" fontId="8" fillId="0" borderId="6" xfId="1" applyFont="1" applyBorder="1" applyAlignment="1">
      <alignment vertical="center" shrinkToFit="1"/>
    </xf>
    <xf numFmtId="0" fontId="19" fillId="0" borderId="45" xfId="1" applyFont="1" applyBorder="1" applyAlignment="1">
      <alignment horizontal="center" vertical="center" shrinkToFit="1"/>
    </xf>
    <xf numFmtId="0" fontId="18" fillId="4" borderId="54" xfId="1" applyFont="1" applyFill="1" applyBorder="1" applyAlignment="1">
      <alignment horizontal="center" vertical="center" shrinkToFit="1"/>
    </xf>
    <xf numFmtId="0" fontId="18" fillId="4" borderId="73" xfId="1" applyFont="1" applyFill="1" applyBorder="1" applyAlignment="1">
      <alignment horizontal="center" vertical="center" shrinkToFit="1"/>
    </xf>
    <xf numFmtId="0" fontId="19" fillId="0" borderId="74" xfId="1" applyFont="1" applyBorder="1" applyAlignment="1">
      <alignment horizontal="center" vertical="center" shrinkToFit="1"/>
    </xf>
    <xf numFmtId="0" fontId="21" fillId="0" borderId="75" xfId="1" applyFont="1" applyBorder="1" applyAlignment="1">
      <alignment horizontal="center" vertical="center" shrinkToFit="1"/>
    </xf>
    <xf numFmtId="179" fontId="8" fillId="0" borderId="76" xfId="1" applyNumberFormat="1" applyFont="1" applyBorder="1" applyAlignment="1">
      <alignment vertical="center" shrinkToFit="1"/>
    </xf>
    <xf numFmtId="38" fontId="22" fillId="0" borderId="76" xfId="2" applyFont="1" applyFill="1" applyBorder="1" applyAlignment="1">
      <alignment vertical="center"/>
    </xf>
    <xf numFmtId="38" fontId="10" fillId="0" borderId="77" xfId="2" applyFont="1" applyFill="1" applyBorder="1" applyAlignment="1" applyProtection="1">
      <alignment vertical="center"/>
      <protection locked="0"/>
    </xf>
    <xf numFmtId="0" fontId="18" fillId="4" borderId="78" xfId="1" applyFont="1" applyFill="1" applyBorder="1" applyAlignment="1">
      <alignment horizontal="center" vertical="center" shrinkToFit="1"/>
    </xf>
    <xf numFmtId="0" fontId="18" fillId="4" borderId="79" xfId="1" applyFont="1" applyFill="1" applyBorder="1" applyAlignment="1">
      <alignment horizontal="center" vertical="center" shrinkToFit="1"/>
    </xf>
    <xf numFmtId="0" fontId="19" fillId="0" borderId="80" xfId="1" applyFont="1" applyBorder="1" applyAlignment="1">
      <alignment horizontal="center" vertical="center" shrinkToFit="1"/>
    </xf>
    <xf numFmtId="0" fontId="21" fillId="0" borderId="81" xfId="1" applyFont="1" applyBorder="1" applyAlignment="1">
      <alignment horizontal="center" vertical="center" shrinkToFit="1"/>
    </xf>
    <xf numFmtId="179" fontId="8" fillId="0" borderId="80" xfId="1" applyNumberFormat="1" applyFont="1" applyBorder="1" applyAlignment="1">
      <alignment vertical="center" shrinkToFit="1"/>
    </xf>
    <xf numFmtId="38" fontId="22" fillId="0" borderId="82" xfId="2" applyFont="1" applyFill="1" applyBorder="1" applyAlignment="1">
      <alignment vertical="center"/>
    </xf>
    <xf numFmtId="38" fontId="10" fillId="0" borderId="83" xfId="2" applyFont="1" applyFill="1" applyBorder="1" applyAlignment="1" applyProtection="1">
      <alignment vertical="center"/>
      <protection locked="0"/>
    </xf>
    <xf numFmtId="0" fontId="19" fillId="6" borderId="6" xfId="1" applyFont="1" applyFill="1" applyBorder="1" applyAlignment="1">
      <alignment horizontal="center" vertical="center" shrinkToFit="1"/>
    </xf>
    <xf numFmtId="0" fontId="19" fillId="6" borderId="45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/>
    </xf>
    <xf numFmtId="38" fontId="10" fillId="0" borderId="84" xfId="2" applyFont="1" applyFill="1" applyBorder="1" applyAlignment="1" applyProtection="1">
      <alignment vertical="center"/>
      <protection locked="0"/>
    </xf>
    <xf numFmtId="0" fontId="19" fillId="6" borderId="80" xfId="1" applyFont="1" applyFill="1" applyBorder="1" applyAlignment="1">
      <alignment horizontal="center" vertical="center" shrinkToFit="1"/>
    </xf>
    <xf numFmtId="0" fontId="19" fillId="6" borderId="81" xfId="1" applyFont="1" applyFill="1" applyBorder="1" applyAlignment="1">
      <alignment horizontal="center" vertical="center" shrinkToFit="1"/>
    </xf>
    <xf numFmtId="0" fontId="8" fillId="6" borderId="80" xfId="1" applyFont="1" applyFill="1" applyBorder="1" applyAlignment="1">
      <alignment vertical="center" shrinkToFit="1"/>
    </xf>
    <xf numFmtId="38" fontId="20" fillId="6" borderId="80" xfId="2" applyFont="1" applyFill="1" applyBorder="1" applyAlignment="1" applyProtection="1">
      <alignment horizontal="center" vertical="center" shrinkToFit="1"/>
    </xf>
    <xf numFmtId="38" fontId="20" fillId="6" borderId="85" xfId="2" applyFont="1" applyFill="1" applyBorder="1" applyAlignment="1" applyProtection="1">
      <alignment horizontal="center" vertical="center" shrinkToFit="1"/>
    </xf>
    <xf numFmtId="38" fontId="22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38" fontId="22" fillId="0" borderId="61" xfId="2" applyFont="1" applyFill="1" applyBorder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4" fillId="0" borderId="3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38" fontId="4" fillId="0" borderId="38" xfId="2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center" vertical="center"/>
    </xf>
    <xf numFmtId="0" fontId="18" fillId="4" borderId="86" xfId="1" applyFont="1" applyFill="1" applyBorder="1" applyAlignment="1">
      <alignment horizontal="center" vertical="center" shrinkToFit="1"/>
    </xf>
    <xf numFmtId="0" fontId="19" fillId="6" borderId="47" xfId="1" applyFont="1" applyFill="1" applyBorder="1" applyAlignment="1">
      <alignment horizontal="center" vertical="center" shrinkToFit="1"/>
    </xf>
    <xf numFmtId="0" fontId="21" fillId="6" borderId="48" xfId="1" applyFont="1" applyFill="1" applyBorder="1" applyAlignment="1">
      <alignment horizontal="center" vertical="center" shrinkToFit="1"/>
    </xf>
    <xf numFmtId="0" fontId="8" fillId="6" borderId="47" xfId="1" applyFont="1" applyFill="1" applyBorder="1" applyAlignment="1">
      <alignment vertical="center" shrinkToFit="1"/>
    </xf>
    <xf numFmtId="38" fontId="22" fillId="6" borderId="47" xfId="2" applyFont="1" applyFill="1" applyBorder="1" applyAlignment="1">
      <alignment horizontal="center" vertical="center" shrinkToFit="1"/>
    </xf>
    <xf numFmtId="38" fontId="22" fillId="6" borderId="87" xfId="2" applyFont="1" applyFill="1" applyBorder="1" applyAlignment="1">
      <alignment horizontal="center" vertical="center" shrinkToFit="1"/>
    </xf>
    <xf numFmtId="0" fontId="19" fillId="7" borderId="47" xfId="1" applyFont="1" applyFill="1" applyBorder="1" applyAlignment="1">
      <alignment horizontal="center" vertical="center" shrinkToFit="1"/>
    </xf>
    <xf numFmtId="0" fontId="21" fillId="7" borderId="48" xfId="1" applyFont="1" applyFill="1" applyBorder="1" applyAlignment="1">
      <alignment horizontal="center" vertical="center" shrinkToFit="1"/>
    </xf>
    <xf numFmtId="179" fontId="8" fillId="7" borderId="88" xfId="1" applyNumberFormat="1" applyFont="1" applyFill="1" applyBorder="1" applyAlignment="1">
      <alignment vertical="center" shrinkToFit="1"/>
    </xf>
    <xf numFmtId="38" fontId="22" fillId="7" borderId="47" xfId="2" applyFont="1" applyFill="1" applyBorder="1" applyAlignment="1">
      <alignment horizontal="center" vertical="center" shrinkToFit="1"/>
    </xf>
    <xf numFmtId="38" fontId="22" fillId="7" borderId="89" xfId="2" applyFont="1" applyFill="1" applyBorder="1" applyAlignment="1">
      <alignment horizontal="center" vertical="center" shrinkToFit="1"/>
    </xf>
    <xf numFmtId="0" fontId="18" fillId="4" borderId="0" xfId="1" applyFont="1" applyFill="1" applyAlignment="1">
      <alignment horizontal="center" vertical="center" shrinkToFit="1"/>
    </xf>
    <xf numFmtId="0" fontId="18" fillId="4" borderId="90" xfId="1" applyFont="1" applyFill="1" applyBorder="1" applyAlignment="1">
      <alignment horizontal="center" vertical="center" shrinkToFit="1"/>
    </xf>
    <xf numFmtId="38" fontId="10" fillId="0" borderId="91" xfId="2" applyFont="1" applyFill="1" applyBorder="1" applyAlignment="1" applyProtection="1">
      <alignment vertical="center"/>
      <protection locked="0"/>
    </xf>
    <xf numFmtId="0" fontId="18" fillId="4" borderId="92" xfId="1" applyFont="1" applyFill="1" applyBorder="1" applyAlignment="1">
      <alignment horizontal="center" vertical="center" shrinkToFit="1"/>
    </xf>
    <xf numFmtId="0" fontId="18" fillId="4" borderId="93" xfId="1" applyFont="1" applyFill="1" applyBorder="1" applyAlignment="1">
      <alignment horizontal="center" vertical="center" shrinkToFit="1"/>
    </xf>
    <xf numFmtId="0" fontId="21" fillId="7" borderId="45" xfId="1" applyFont="1" applyFill="1" applyBorder="1" applyAlignment="1">
      <alignment horizontal="center" vertical="center" shrinkToFit="1"/>
    </xf>
    <xf numFmtId="0" fontId="8" fillId="7" borderId="6" xfId="1" applyFont="1" applyFill="1" applyBorder="1" applyAlignment="1">
      <alignment vertical="center" shrinkToFit="1"/>
    </xf>
    <xf numFmtId="38" fontId="22" fillId="7" borderId="6" xfId="2" applyFont="1" applyFill="1" applyBorder="1" applyAlignment="1">
      <alignment horizontal="center" vertical="center" shrinkToFit="1"/>
    </xf>
    <xf numFmtId="38" fontId="22" fillId="7" borderId="46" xfId="2" applyFont="1" applyFill="1" applyBorder="1" applyAlignment="1">
      <alignment horizontal="center" vertical="center" shrinkToFit="1"/>
    </xf>
    <xf numFmtId="0" fontId="8" fillId="0" borderId="80" xfId="1" applyFont="1" applyBorder="1" applyAlignment="1">
      <alignment vertical="center" shrinkToFit="1"/>
    </xf>
    <xf numFmtId="38" fontId="22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179" fontId="8" fillId="0" borderId="74" xfId="1" applyNumberFormat="1" applyFont="1" applyBorder="1" applyAlignment="1">
      <alignment vertical="center" shrinkToFit="1"/>
    </xf>
    <xf numFmtId="38" fontId="0" fillId="0" borderId="0" xfId="2" applyFont="1" applyFill="1" applyAlignment="1">
      <alignment vertical="center"/>
    </xf>
    <xf numFmtId="0" fontId="18" fillId="4" borderId="94" xfId="1" applyFont="1" applyFill="1" applyBorder="1" applyAlignment="1">
      <alignment horizontal="center" vertical="center" shrinkToFit="1"/>
    </xf>
    <xf numFmtId="0" fontId="18" fillId="4" borderId="95" xfId="1" applyFont="1" applyFill="1" applyBorder="1" applyAlignment="1">
      <alignment horizontal="center" vertical="center" shrinkToFit="1"/>
    </xf>
    <xf numFmtId="179" fontId="8" fillId="0" borderId="96" xfId="1" applyNumberFormat="1" applyFont="1" applyBorder="1" applyAlignment="1">
      <alignment vertical="center" shrinkToFit="1"/>
    </xf>
    <xf numFmtId="38" fontId="22" fillId="0" borderId="70" xfId="2" applyFont="1" applyFill="1" applyBorder="1" applyAlignment="1">
      <alignment vertical="center"/>
    </xf>
    <xf numFmtId="38" fontId="10" fillId="0" borderId="97" xfId="2" applyFont="1" applyFill="1" applyBorder="1" applyAlignment="1" applyProtection="1">
      <alignment vertical="center"/>
      <protection locked="0"/>
    </xf>
    <xf numFmtId="0" fontId="8" fillId="0" borderId="49" xfId="1" applyFont="1" applyBorder="1" applyAlignment="1">
      <alignment vertical="center" shrinkToFit="1"/>
    </xf>
    <xf numFmtId="38" fontId="22" fillId="0" borderId="45" xfId="2" applyFont="1" applyFill="1" applyBorder="1" applyAlignment="1">
      <alignment vertical="center"/>
    </xf>
    <xf numFmtId="38" fontId="22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" fillId="0" borderId="0" xfId="1" applyNumberFormat="1" applyAlignment="1">
      <alignment vertical="center"/>
    </xf>
    <xf numFmtId="38" fontId="22" fillId="0" borderId="98" xfId="2" applyFont="1" applyFill="1" applyBorder="1" applyAlignment="1">
      <alignment vertical="center"/>
    </xf>
    <xf numFmtId="0" fontId="18" fillId="4" borderId="35" xfId="1" applyFont="1" applyFill="1" applyBorder="1" applyAlignment="1">
      <alignment horizontal="center" vertical="center" shrinkToFit="1"/>
    </xf>
    <xf numFmtId="38" fontId="1" fillId="0" borderId="0" xfId="2" applyFont="1" applyFill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1" fillId="0" borderId="0" xfId="2" applyFont="1" applyFill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8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2" fillId="3" borderId="43" xfId="1" applyFont="1" applyFill="1" applyBorder="1" applyAlignment="1">
      <alignment vertical="center"/>
    </xf>
    <xf numFmtId="0" fontId="22" fillId="3" borderId="86" xfId="1" applyFont="1" applyFill="1" applyBorder="1" applyAlignment="1">
      <alignment vertical="center"/>
    </xf>
    <xf numFmtId="38" fontId="29" fillId="0" borderId="99" xfId="2" applyFont="1" applyFill="1" applyBorder="1" applyAlignment="1">
      <alignment vertical="center"/>
    </xf>
    <xf numFmtId="0" fontId="22" fillId="0" borderId="2" xfId="1" applyFont="1" applyBorder="1" applyAlignment="1">
      <alignment vertical="center"/>
    </xf>
    <xf numFmtId="0" fontId="22" fillId="0" borderId="0" xfId="1" applyFont="1" applyAlignment="1">
      <alignment vertical="center"/>
    </xf>
    <xf numFmtId="38" fontId="29" fillId="0" borderId="100" xfId="2" applyFont="1" applyFill="1" applyBorder="1" applyAlignment="1">
      <alignment vertical="center"/>
    </xf>
    <xf numFmtId="0" fontId="22" fillId="0" borderId="3" xfId="1" applyFont="1" applyBorder="1" applyAlignment="1">
      <alignment vertical="center"/>
    </xf>
    <xf numFmtId="0" fontId="22" fillId="0" borderId="101" xfId="1" applyFont="1" applyBorder="1" applyAlignment="1">
      <alignment vertical="center"/>
    </xf>
    <xf numFmtId="38" fontId="29" fillId="0" borderId="4" xfId="2" applyFont="1" applyFill="1" applyBorder="1" applyAlignment="1">
      <alignment vertical="center"/>
    </xf>
  </cellXfs>
  <cellStyles count="3">
    <cellStyle name="桁区切り 3" xfId="2" xr:uid="{87400240-DBCE-42E7-AB8C-D1ED43649571}"/>
    <cellStyle name="標準" xfId="0" builtinId="0"/>
    <cellStyle name="標準 5" xfId="1" xr:uid="{A8E0B069-B69B-4B6E-A676-05907A5ED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4D87-6E84-4D49-8ED7-49C7CC627407}">
  <sheetPr>
    <pageSetUpPr fitToPage="1"/>
  </sheetPr>
  <dimension ref="A1:AK46"/>
  <sheetViews>
    <sheetView showGridLines="0" showZeros="0" tabSelected="1" view="pageBreakPreview" zoomScale="75" zoomScaleNormal="100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10.082031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8</v>
      </c>
      <c r="B2" s="5"/>
      <c r="C2" s="6" t="s">
        <v>0</v>
      </c>
      <c r="D2" s="7"/>
      <c r="E2" s="7"/>
      <c r="F2" s="7"/>
      <c r="G2" s="7"/>
      <c r="H2" s="8"/>
      <c r="I2" s="1"/>
      <c r="J2" s="9" t="s">
        <v>1</v>
      </c>
      <c r="K2" s="9"/>
      <c r="L2" s="9"/>
      <c r="M2" s="9"/>
      <c r="N2" s="10"/>
      <c r="O2" s="11" t="s">
        <v>2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3</v>
      </c>
      <c r="Z2" s="1"/>
      <c r="AA2" s="1"/>
      <c r="AB2" s="1"/>
      <c r="AC2" s="1"/>
      <c r="AD2" s="1"/>
      <c r="AE2" s="1"/>
      <c r="AF2" s="13"/>
      <c r="AG2" s="14"/>
      <c r="AH2" s="15" t="s">
        <v>4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5</v>
      </c>
      <c r="B4" s="19"/>
      <c r="C4" s="20"/>
      <c r="D4" s="21" t="s">
        <v>6</v>
      </c>
      <c r="E4" s="22"/>
      <c r="F4" s="23"/>
      <c r="G4" s="21" t="s">
        <v>7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8</v>
      </c>
      <c r="V4" s="22"/>
      <c r="W4" s="22"/>
      <c r="X4" s="21" t="s">
        <v>9</v>
      </c>
      <c r="Y4" s="22"/>
      <c r="Z4" s="25"/>
      <c r="AA4" s="26" t="s">
        <v>10</v>
      </c>
      <c r="AB4" s="27"/>
      <c r="AC4" s="27"/>
      <c r="AD4" s="27" t="s">
        <v>11</v>
      </c>
      <c r="AE4" s="27"/>
      <c r="AF4" s="27"/>
      <c r="AG4" s="27"/>
      <c r="AH4" s="28" t="s">
        <v>12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13</v>
      </c>
      <c r="B6" s="19"/>
      <c r="C6" s="20"/>
      <c r="D6" s="21" t="s">
        <v>14</v>
      </c>
      <c r="E6" s="22"/>
      <c r="F6" s="23"/>
      <c r="G6" s="21" t="s">
        <v>15</v>
      </c>
      <c r="H6" s="22"/>
      <c r="I6" s="22"/>
      <c r="J6" s="22"/>
      <c r="K6" s="23"/>
      <c r="L6" s="45"/>
      <c r="M6" s="46"/>
      <c r="N6" s="46"/>
      <c r="O6" s="47" t="s">
        <v>16</v>
      </c>
      <c r="P6" s="48"/>
      <c r="Q6" s="49"/>
      <c r="R6" s="22" t="s">
        <v>17</v>
      </c>
      <c r="S6" s="22"/>
      <c r="T6" s="22"/>
      <c r="U6" s="23"/>
      <c r="V6" s="21" t="s">
        <v>18</v>
      </c>
      <c r="W6" s="22"/>
      <c r="X6" s="21" t="s">
        <v>19</v>
      </c>
      <c r="Y6" s="22"/>
      <c r="Z6" s="22"/>
      <c r="AA6" s="50"/>
      <c r="AB6" s="51" t="s">
        <v>20</v>
      </c>
      <c r="AC6" s="52"/>
      <c r="AD6" s="52"/>
      <c r="AE6" s="52"/>
      <c r="AF6" s="52"/>
      <c r="AG6" s="52"/>
      <c r="AH6" s="53"/>
      <c r="AI6" s="2"/>
      <c r="AJ6" s="2"/>
    </row>
    <row r="7" spans="1:36" ht="24.75" customHeight="1" thickBot="1">
      <c r="A7" s="54"/>
      <c r="B7" s="55"/>
      <c r="C7" s="56"/>
      <c r="D7" s="57"/>
      <c r="E7" s="58"/>
      <c r="F7" s="59"/>
      <c r="G7" s="57">
        <f>SUM(O7,R7)</f>
        <v>0</v>
      </c>
      <c r="H7" s="58"/>
      <c r="I7" s="58"/>
      <c r="J7" s="58"/>
      <c r="K7" s="59"/>
      <c r="L7" s="60"/>
      <c r="M7" s="61"/>
      <c r="N7" s="62"/>
      <c r="O7" s="63">
        <f>SUM(G11:G15,G20:G33,P11:P25,Y11:Y16)</f>
        <v>0</v>
      </c>
      <c r="P7" s="64"/>
      <c r="Q7" s="65"/>
      <c r="R7" s="66">
        <f>SUM(AH13:AH14,AH20:AH26)</f>
        <v>0</v>
      </c>
      <c r="S7" s="66"/>
      <c r="T7" s="66"/>
      <c r="U7" s="64"/>
      <c r="V7" s="63">
        <f>COUNTIF(AH13:AH14,"&gt;0")+COUNTIF(AH20:AH26,"&gt;0")</f>
        <v>0</v>
      </c>
      <c r="W7" s="66"/>
      <c r="X7" s="67"/>
      <c r="Y7" s="68"/>
      <c r="Z7" s="68"/>
      <c r="AA7" s="68"/>
      <c r="AB7" s="69"/>
      <c r="AC7" s="37"/>
      <c r="AD7" s="37"/>
      <c r="AE7" s="37"/>
      <c r="AF7" s="37"/>
      <c r="AG7" s="37"/>
      <c r="AH7" s="70"/>
      <c r="AI7" s="1"/>
      <c r="AJ7" s="1"/>
    </row>
    <row r="8" spans="1:36" ht="15" hidden="1" customHeight="1" thickBot="1">
      <c r="A8" s="71"/>
      <c r="B8" s="71"/>
      <c r="C8" s="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4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75"/>
      <c r="AD8" s="75"/>
      <c r="AE8" s="75"/>
      <c r="AF8" s="1"/>
      <c r="AG8" s="1"/>
      <c r="AH8" s="1"/>
      <c r="AI8" s="1"/>
      <c r="AJ8" s="1"/>
    </row>
    <row r="9" spans="1:36" ht="15.75" customHeight="1" thickBot="1">
      <c r="A9" s="76" t="s">
        <v>21</v>
      </c>
      <c r="B9" s="75"/>
      <c r="C9" s="75"/>
      <c r="D9" s="75"/>
      <c r="E9" s="75"/>
      <c r="F9" s="77"/>
      <c r="G9" s="75"/>
      <c r="H9" s="75"/>
      <c r="I9" s="75"/>
      <c r="J9" s="75" t="s">
        <v>22</v>
      </c>
      <c r="K9" s="75"/>
      <c r="L9" s="75"/>
      <c r="M9" s="75"/>
      <c r="N9" s="75"/>
      <c r="O9" s="77"/>
      <c r="P9" s="75"/>
      <c r="Q9" s="75"/>
      <c r="R9" s="75"/>
      <c r="S9" s="75" t="s">
        <v>23</v>
      </c>
      <c r="T9" s="75"/>
      <c r="U9" s="75"/>
      <c r="V9" s="75"/>
      <c r="W9" s="75"/>
      <c r="X9" s="77"/>
      <c r="Y9" s="75"/>
      <c r="Z9" s="75"/>
      <c r="AA9" s="75"/>
      <c r="AB9" s="75" t="s">
        <v>24</v>
      </c>
      <c r="AC9" s="75"/>
      <c r="AD9" s="75"/>
      <c r="AE9" s="75"/>
      <c r="AF9" s="75"/>
      <c r="AG9" s="75"/>
      <c r="AH9" s="75"/>
      <c r="AI9" s="2"/>
      <c r="AJ9" s="2"/>
    </row>
    <row r="10" spans="1:36" ht="15.75" customHeight="1" thickTop="1">
      <c r="A10" s="78" t="s">
        <v>25</v>
      </c>
      <c r="B10" s="79"/>
      <c r="C10" s="80" t="s">
        <v>10</v>
      </c>
      <c r="D10" s="79"/>
      <c r="E10" s="81" t="s">
        <v>26</v>
      </c>
      <c r="F10" s="82" t="s">
        <v>27</v>
      </c>
      <c r="G10" s="83" t="s">
        <v>28</v>
      </c>
      <c r="H10" s="2"/>
      <c r="I10" s="2"/>
      <c r="J10" s="78" t="s">
        <v>25</v>
      </c>
      <c r="K10" s="79"/>
      <c r="L10" s="80" t="s">
        <v>10</v>
      </c>
      <c r="M10" s="79"/>
      <c r="N10" s="81" t="s">
        <v>26</v>
      </c>
      <c r="O10" s="82" t="s">
        <v>27</v>
      </c>
      <c r="P10" s="83" t="s">
        <v>28</v>
      </c>
      <c r="Q10" s="2"/>
      <c r="R10" s="2"/>
      <c r="S10" s="78" t="s">
        <v>25</v>
      </c>
      <c r="T10" s="79"/>
      <c r="U10" s="80" t="s">
        <v>10</v>
      </c>
      <c r="V10" s="79"/>
      <c r="W10" s="81" t="s">
        <v>26</v>
      </c>
      <c r="X10" s="82" t="s">
        <v>27</v>
      </c>
      <c r="Y10" s="83" t="s">
        <v>28</v>
      </c>
      <c r="Z10" s="84"/>
      <c r="AA10" s="2"/>
      <c r="AB10" s="85" t="s">
        <v>29</v>
      </c>
      <c r="AC10" s="86"/>
      <c r="AD10" s="86"/>
      <c r="AE10" s="86"/>
      <c r="AF10" s="86"/>
      <c r="AG10" s="86"/>
      <c r="AH10" s="87"/>
      <c r="AI10" s="2"/>
      <c r="AJ10" s="2"/>
    </row>
    <row r="11" spans="1:36" ht="15.75" customHeight="1" thickBot="1">
      <c r="A11" s="88" t="s">
        <v>30</v>
      </c>
      <c r="B11" s="89"/>
      <c r="C11" s="90">
        <v>16540</v>
      </c>
      <c r="D11" s="91"/>
      <c r="E11" s="92" t="s">
        <v>31</v>
      </c>
      <c r="F11" s="93" t="s">
        <v>32</v>
      </c>
      <c r="G11" s="94"/>
      <c r="H11" s="95"/>
      <c r="I11" s="95"/>
      <c r="J11" s="88" t="s">
        <v>33</v>
      </c>
      <c r="K11" s="89"/>
      <c r="L11" s="96">
        <v>30160</v>
      </c>
      <c r="M11" s="97"/>
      <c r="N11" s="98" t="s">
        <v>34</v>
      </c>
      <c r="O11" s="99">
        <v>20</v>
      </c>
      <c r="P11" s="100"/>
      <c r="Q11" s="95" t="s">
        <v>35</v>
      </c>
      <c r="R11" s="95"/>
      <c r="S11" s="101" t="s">
        <v>36</v>
      </c>
      <c r="T11" s="102"/>
      <c r="U11" s="103">
        <v>30090</v>
      </c>
      <c r="V11" s="104"/>
      <c r="W11" s="105" t="s">
        <v>37</v>
      </c>
      <c r="X11" s="99">
        <v>690</v>
      </c>
      <c r="Y11" s="100"/>
      <c r="Z11" s="95" t="s">
        <v>38</v>
      </c>
      <c r="AA11" s="2"/>
      <c r="AB11" s="106"/>
      <c r="AC11" s="107"/>
      <c r="AD11" s="107"/>
      <c r="AE11" s="107"/>
      <c r="AF11" s="107"/>
      <c r="AG11" s="107"/>
      <c r="AH11" s="108"/>
      <c r="AI11" s="2"/>
      <c r="AJ11" s="2"/>
    </row>
    <row r="12" spans="1:36" ht="15.75" customHeight="1" thickTop="1">
      <c r="A12" s="109"/>
      <c r="B12" s="110"/>
      <c r="C12" s="111">
        <v>16550</v>
      </c>
      <c r="D12" s="112"/>
      <c r="E12" s="113" t="s">
        <v>39</v>
      </c>
      <c r="F12" s="114">
        <v>3485</v>
      </c>
      <c r="G12" s="115"/>
      <c r="H12" s="95" t="s">
        <v>40</v>
      </c>
      <c r="I12" s="95"/>
      <c r="J12" s="109"/>
      <c r="K12" s="110"/>
      <c r="L12" s="111">
        <v>30170</v>
      </c>
      <c r="M12" s="112"/>
      <c r="N12" s="116" t="s">
        <v>41</v>
      </c>
      <c r="O12" s="99">
        <v>55</v>
      </c>
      <c r="P12" s="115"/>
      <c r="Q12" s="95" t="s">
        <v>42</v>
      </c>
      <c r="R12" s="95"/>
      <c r="S12" s="117" t="s">
        <v>43</v>
      </c>
      <c r="T12" s="118"/>
      <c r="U12" s="119">
        <v>30045</v>
      </c>
      <c r="V12" s="120"/>
      <c r="W12" s="121" t="s">
        <v>44</v>
      </c>
      <c r="X12" s="122" t="s">
        <v>45</v>
      </c>
      <c r="Y12" s="123"/>
      <c r="Z12" s="124" t="s">
        <v>46</v>
      </c>
      <c r="AA12" s="2"/>
      <c r="AB12" s="125" t="s">
        <v>25</v>
      </c>
      <c r="AC12" s="126"/>
      <c r="AD12" s="127" t="s">
        <v>10</v>
      </c>
      <c r="AE12" s="128"/>
      <c r="AF12" s="129" t="s">
        <v>26</v>
      </c>
      <c r="AG12" s="130" t="s">
        <v>27</v>
      </c>
      <c r="AH12" s="131" t="s">
        <v>28</v>
      </c>
      <c r="AI12" s="2"/>
      <c r="AJ12" s="2"/>
    </row>
    <row r="13" spans="1:36" ht="15.75" customHeight="1">
      <c r="A13" s="132" t="s">
        <v>47</v>
      </c>
      <c r="B13" s="133"/>
      <c r="C13" s="111">
        <v>16560</v>
      </c>
      <c r="D13" s="112"/>
      <c r="E13" s="116" t="s">
        <v>48</v>
      </c>
      <c r="F13" s="99">
        <v>850</v>
      </c>
      <c r="G13" s="115"/>
      <c r="H13" s="95" t="s">
        <v>49</v>
      </c>
      <c r="I13" s="95"/>
      <c r="J13" s="109"/>
      <c r="K13" s="110"/>
      <c r="L13" s="111">
        <v>30180</v>
      </c>
      <c r="M13" s="112"/>
      <c r="N13" s="116" t="s">
        <v>50</v>
      </c>
      <c r="O13" s="99">
        <v>30</v>
      </c>
      <c r="P13" s="115"/>
      <c r="Q13" s="95" t="s">
        <v>51</v>
      </c>
      <c r="R13" s="95"/>
      <c r="S13" s="134"/>
      <c r="T13" s="135"/>
      <c r="U13" s="136">
        <v>30070</v>
      </c>
      <c r="V13" s="137"/>
      <c r="W13" s="113" t="s">
        <v>52</v>
      </c>
      <c r="X13" s="138">
        <v>335</v>
      </c>
      <c r="Y13" s="115"/>
      <c r="Z13" s="95" t="s">
        <v>53</v>
      </c>
      <c r="AA13" s="2"/>
      <c r="AB13" s="139" t="s">
        <v>54</v>
      </c>
      <c r="AC13" s="89"/>
      <c r="AD13" s="96">
        <v>16670</v>
      </c>
      <c r="AE13" s="97"/>
      <c r="AF13" s="140" t="s">
        <v>55</v>
      </c>
      <c r="AG13" s="99">
        <v>40</v>
      </c>
      <c r="AH13" s="141"/>
      <c r="AI13" s="2" t="s">
        <v>56</v>
      </c>
      <c r="AJ13" s="2"/>
    </row>
    <row r="14" spans="1:36" ht="15.75" customHeight="1" thickBot="1">
      <c r="A14" s="132" t="s">
        <v>57</v>
      </c>
      <c r="B14" s="133"/>
      <c r="C14" s="142">
        <v>16610</v>
      </c>
      <c r="D14" s="143"/>
      <c r="E14" s="144" t="s">
        <v>58</v>
      </c>
      <c r="F14" s="122" t="s">
        <v>59</v>
      </c>
      <c r="G14" s="123"/>
      <c r="H14" s="95" t="s">
        <v>60</v>
      </c>
      <c r="I14" s="95"/>
      <c r="J14" s="109"/>
      <c r="K14" s="110"/>
      <c r="L14" s="111">
        <v>30195</v>
      </c>
      <c r="M14" s="112"/>
      <c r="N14" s="145" t="s">
        <v>61</v>
      </c>
      <c r="O14" s="99">
        <v>30</v>
      </c>
      <c r="P14" s="115"/>
      <c r="Q14" s="95" t="s">
        <v>62</v>
      </c>
      <c r="R14" s="95"/>
      <c r="S14" s="132" t="s">
        <v>63</v>
      </c>
      <c r="T14" s="133"/>
      <c r="U14" s="111">
        <v>30100</v>
      </c>
      <c r="V14" s="146"/>
      <c r="W14" s="116" t="s">
        <v>64</v>
      </c>
      <c r="X14" s="99">
        <v>1145</v>
      </c>
      <c r="Y14" s="115"/>
      <c r="Z14" s="95" t="s">
        <v>65</v>
      </c>
      <c r="AA14" s="2"/>
      <c r="AB14" s="147"/>
      <c r="AC14" s="148"/>
      <c r="AD14" s="149">
        <v>16660</v>
      </c>
      <c r="AE14" s="150"/>
      <c r="AF14" s="151" t="s">
        <v>66</v>
      </c>
      <c r="AG14" s="152">
        <v>55</v>
      </c>
      <c r="AH14" s="153"/>
      <c r="AI14" s="2" t="s">
        <v>67</v>
      </c>
      <c r="AJ14" s="2"/>
    </row>
    <row r="15" spans="1:36" ht="15.75" customHeight="1" thickTop="1">
      <c r="A15" s="154"/>
      <c r="B15" s="155"/>
      <c r="C15" s="156">
        <v>16620</v>
      </c>
      <c r="D15" s="157"/>
      <c r="E15" s="158" t="s">
        <v>68</v>
      </c>
      <c r="F15" s="159">
        <v>225</v>
      </c>
      <c r="G15" s="160"/>
      <c r="H15" s="95" t="s">
        <v>69</v>
      </c>
      <c r="I15" s="95"/>
      <c r="J15" s="109"/>
      <c r="K15" s="110"/>
      <c r="L15" s="161">
        <v>30200</v>
      </c>
      <c r="M15" s="162"/>
      <c r="N15" s="163" t="s">
        <v>70</v>
      </c>
      <c r="O15" s="93" t="s">
        <v>71</v>
      </c>
      <c r="P15" s="94"/>
      <c r="Q15" s="95"/>
      <c r="R15" s="95"/>
      <c r="S15" s="109"/>
      <c r="T15" s="110"/>
      <c r="U15" s="111">
        <v>30010</v>
      </c>
      <c r="V15" s="146"/>
      <c r="W15" s="116" t="s">
        <v>72</v>
      </c>
      <c r="X15" s="99">
        <v>365</v>
      </c>
      <c r="Y15" s="115"/>
      <c r="Z15" s="95" t="s">
        <v>73</v>
      </c>
      <c r="AA15" s="2"/>
      <c r="AJ15" s="2"/>
    </row>
    <row r="16" spans="1:36" ht="15.75" customHeight="1" thickBot="1">
      <c r="A16" s="2"/>
      <c r="B16" s="2"/>
      <c r="C16" s="2"/>
      <c r="D16" s="2"/>
      <c r="E16" s="2"/>
      <c r="F16" s="2"/>
      <c r="G16" s="2"/>
      <c r="H16" s="95"/>
      <c r="I16" s="164"/>
      <c r="J16" s="109"/>
      <c r="K16" s="110"/>
      <c r="L16" s="111">
        <v>30202</v>
      </c>
      <c r="M16" s="112"/>
      <c r="N16" s="145" t="s">
        <v>74</v>
      </c>
      <c r="O16" s="99">
        <v>15</v>
      </c>
      <c r="P16" s="165"/>
      <c r="Q16" s="95" t="s">
        <v>75</v>
      </c>
      <c r="R16" s="2"/>
      <c r="S16" s="154"/>
      <c r="T16" s="155"/>
      <c r="U16" s="166">
        <v>30030</v>
      </c>
      <c r="V16" s="167"/>
      <c r="W16" s="168" t="s">
        <v>76</v>
      </c>
      <c r="X16" s="169" t="s">
        <v>77</v>
      </c>
      <c r="Y16" s="170"/>
      <c r="Z16" s="95" t="s">
        <v>78</v>
      </c>
      <c r="AA16" s="2"/>
      <c r="AB16" s="75" t="s">
        <v>79</v>
      </c>
      <c r="AC16" s="75"/>
      <c r="AD16" s="75"/>
      <c r="AE16" s="75"/>
      <c r="AF16" s="75"/>
      <c r="AG16" s="171"/>
      <c r="AH16" s="172"/>
      <c r="AI16" s="2"/>
      <c r="AJ16" s="2"/>
    </row>
    <row r="17" spans="1:37" ht="15.75" customHeight="1" thickTop="1">
      <c r="A17" s="2"/>
      <c r="B17" s="2"/>
      <c r="C17" s="2"/>
      <c r="D17" s="2"/>
      <c r="E17" s="2"/>
      <c r="F17" s="2"/>
      <c r="G17" s="2"/>
      <c r="H17" s="95"/>
      <c r="I17" s="164"/>
      <c r="J17" s="109"/>
      <c r="K17" s="110"/>
      <c r="L17" s="111">
        <v>30210</v>
      </c>
      <c r="M17" s="112"/>
      <c r="N17" s="113" t="s">
        <v>80</v>
      </c>
      <c r="O17" s="173">
        <v>95</v>
      </c>
      <c r="P17" s="165"/>
      <c r="Q17" s="2" t="s">
        <v>81</v>
      </c>
      <c r="R17" s="2"/>
      <c r="AA17" s="2"/>
      <c r="AB17" s="85" t="s">
        <v>29</v>
      </c>
      <c r="AC17" s="86"/>
      <c r="AD17" s="86"/>
      <c r="AE17" s="86"/>
      <c r="AF17" s="86"/>
      <c r="AG17" s="86"/>
      <c r="AH17" s="87"/>
      <c r="AI17" s="2"/>
      <c r="AJ17" s="2"/>
    </row>
    <row r="18" spans="1:37" ht="15.75" customHeight="1" thickBot="1">
      <c r="A18" s="75" t="s">
        <v>82</v>
      </c>
      <c r="B18" s="2"/>
      <c r="C18" s="2"/>
      <c r="D18" s="2"/>
      <c r="E18" s="75"/>
      <c r="F18" s="174"/>
      <c r="G18" s="175"/>
      <c r="H18" s="95"/>
      <c r="I18" s="164"/>
      <c r="J18" s="109"/>
      <c r="K18" s="110"/>
      <c r="L18" s="111">
        <v>30220</v>
      </c>
      <c r="M18" s="112"/>
      <c r="N18" s="116" t="s">
        <v>83</v>
      </c>
      <c r="O18" s="99">
        <v>1510</v>
      </c>
      <c r="P18" s="115"/>
      <c r="Q18" s="2" t="s">
        <v>84</v>
      </c>
      <c r="R18" s="2"/>
      <c r="AA18" s="2"/>
      <c r="AB18" s="106"/>
      <c r="AC18" s="107"/>
      <c r="AD18" s="107"/>
      <c r="AE18" s="107"/>
      <c r="AF18" s="107"/>
      <c r="AG18" s="107"/>
      <c r="AH18" s="108"/>
      <c r="AI18" s="2"/>
      <c r="AJ18" s="2"/>
    </row>
    <row r="19" spans="1:37" ht="15.75" customHeight="1" thickTop="1">
      <c r="A19" s="78" t="s">
        <v>25</v>
      </c>
      <c r="B19" s="79"/>
      <c r="C19" s="176" t="s">
        <v>10</v>
      </c>
      <c r="D19" s="177"/>
      <c r="E19" s="81" t="s">
        <v>26</v>
      </c>
      <c r="F19" s="178" t="s">
        <v>27</v>
      </c>
      <c r="G19" s="179" t="s">
        <v>28</v>
      </c>
      <c r="H19" s="95"/>
      <c r="I19" s="164"/>
      <c r="J19" s="109"/>
      <c r="K19" s="110"/>
      <c r="L19" s="111">
        <v>30240</v>
      </c>
      <c r="M19" s="112"/>
      <c r="N19" s="116" t="s">
        <v>85</v>
      </c>
      <c r="O19" s="99">
        <v>2310</v>
      </c>
      <c r="P19" s="115"/>
      <c r="Q19" s="2" t="s">
        <v>86</v>
      </c>
      <c r="R19" s="2"/>
      <c r="AA19" s="2"/>
      <c r="AB19" s="125" t="s">
        <v>25</v>
      </c>
      <c r="AC19" s="128"/>
      <c r="AD19" s="127" t="s">
        <v>10</v>
      </c>
      <c r="AE19" s="128"/>
      <c r="AF19" s="129" t="s">
        <v>26</v>
      </c>
      <c r="AG19" s="130" t="s">
        <v>27</v>
      </c>
      <c r="AH19" s="131" t="s">
        <v>28</v>
      </c>
      <c r="AI19" s="2"/>
      <c r="AJ19" s="2"/>
    </row>
    <row r="20" spans="1:37" ht="15.75" customHeight="1">
      <c r="A20" s="88" t="s">
        <v>87</v>
      </c>
      <c r="B20" s="180"/>
      <c r="C20" s="181">
        <v>16625</v>
      </c>
      <c r="D20" s="182"/>
      <c r="E20" s="183" t="s">
        <v>88</v>
      </c>
      <c r="F20" s="184" t="s">
        <v>89</v>
      </c>
      <c r="G20" s="185"/>
      <c r="H20" s="95" t="s">
        <v>90</v>
      </c>
      <c r="I20" s="95"/>
      <c r="J20" s="109"/>
      <c r="K20" s="110"/>
      <c r="L20" s="111">
        <v>30250</v>
      </c>
      <c r="M20" s="112"/>
      <c r="N20" s="116" t="s">
        <v>91</v>
      </c>
      <c r="O20" s="99">
        <v>25</v>
      </c>
      <c r="P20" s="115"/>
      <c r="Q20" s="2" t="s">
        <v>92</v>
      </c>
      <c r="R20" s="2"/>
      <c r="AA20" s="2"/>
      <c r="AB20" s="139" t="s">
        <v>93</v>
      </c>
      <c r="AC20" s="89"/>
      <c r="AD20" s="186">
        <v>30270</v>
      </c>
      <c r="AE20" s="187"/>
      <c r="AF20" s="188" t="s">
        <v>94</v>
      </c>
      <c r="AG20" s="189" t="s">
        <v>95</v>
      </c>
      <c r="AH20" s="190"/>
      <c r="AI20" s="2" t="s">
        <v>96</v>
      </c>
      <c r="AJ20" s="2"/>
    </row>
    <row r="21" spans="1:37" ht="15.75" customHeight="1">
      <c r="A21" s="109"/>
      <c r="B21" s="191"/>
      <c r="C21" s="111">
        <v>16630</v>
      </c>
      <c r="D21" s="112"/>
      <c r="E21" s="113" t="s">
        <v>97</v>
      </c>
      <c r="F21" s="99">
        <v>435</v>
      </c>
      <c r="G21" s="115"/>
      <c r="H21" s="95" t="s">
        <v>98</v>
      </c>
      <c r="I21" s="95"/>
      <c r="J21" s="132" t="s">
        <v>99</v>
      </c>
      <c r="K21" s="133"/>
      <c r="L21" s="111">
        <v>30110</v>
      </c>
      <c r="M21" s="112"/>
      <c r="N21" s="145" t="s">
        <v>100</v>
      </c>
      <c r="O21" s="99">
        <v>15</v>
      </c>
      <c r="P21" s="115"/>
      <c r="Q21" s="2" t="s">
        <v>101</v>
      </c>
      <c r="R21" s="2"/>
      <c r="AA21" s="2"/>
      <c r="AB21" s="192"/>
      <c r="AC21" s="110"/>
      <c r="AD21" s="111">
        <v>30280</v>
      </c>
      <c r="AE21" s="112"/>
      <c r="AF21" s="116" t="s">
        <v>102</v>
      </c>
      <c r="AG21" s="99">
        <v>55</v>
      </c>
      <c r="AH21" s="193"/>
      <c r="AI21" s="2" t="s">
        <v>103</v>
      </c>
      <c r="AJ21" s="2"/>
    </row>
    <row r="22" spans="1:37" ht="15.75" customHeight="1">
      <c r="A22" s="109"/>
      <c r="B22" s="191"/>
      <c r="C22" s="111">
        <v>16640</v>
      </c>
      <c r="D22" s="112"/>
      <c r="E22" s="116" t="s">
        <v>104</v>
      </c>
      <c r="F22" s="99">
        <v>325</v>
      </c>
      <c r="G22" s="115"/>
      <c r="H22" s="95" t="s">
        <v>105</v>
      </c>
      <c r="I22" s="95"/>
      <c r="J22" s="109"/>
      <c r="K22" s="110"/>
      <c r="L22" s="111">
        <v>30120</v>
      </c>
      <c r="M22" s="112"/>
      <c r="N22" s="145" t="s">
        <v>106</v>
      </c>
      <c r="O22" s="99">
        <v>55</v>
      </c>
      <c r="P22" s="115"/>
      <c r="Q22" s="2" t="s">
        <v>107</v>
      </c>
      <c r="R22" s="2"/>
      <c r="AA22" s="2"/>
      <c r="AB22" s="194" t="s">
        <v>108</v>
      </c>
      <c r="AC22" s="133"/>
      <c r="AD22" s="111">
        <v>30290</v>
      </c>
      <c r="AE22" s="112"/>
      <c r="AF22" s="116" t="s">
        <v>109</v>
      </c>
      <c r="AG22" s="99">
        <v>35</v>
      </c>
      <c r="AH22" s="193"/>
      <c r="AI22" s="2" t="s">
        <v>110</v>
      </c>
      <c r="AJ22" s="2"/>
    </row>
    <row r="23" spans="1:37" ht="15.75" customHeight="1">
      <c r="A23" s="132" t="s">
        <v>54</v>
      </c>
      <c r="B23" s="195"/>
      <c r="C23" s="111">
        <v>16650</v>
      </c>
      <c r="D23" s="112"/>
      <c r="E23" s="116" t="s">
        <v>111</v>
      </c>
      <c r="F23" s="99">
        <v>1640</v>
      </c>
      <c r="G23" s="115"/>
      <c r="H23" s="95" t="s">
        <v>112</v>
      </c>
      <c r="I23" s="95"/>
      <c r="J23" s="109"/>
      <c r="K23" s="110"/>
      <c r="L23" s="111">
        <v>30130</v>
      </c>
      <c r="M23" s="112"/>
      <c r="N23" s="116" t="s">
        <v>113</v>
      </c>
      <c r="O23" s="99">
        <v>200</v>
      </c>
      <c r="P23" s="115"/>
      <c r="Q23" s="2" t="s">
        <v>114</v>
      </c>
      <c r="R23" s="95"/>
      <c r="AA23" s="2"/>
      <c r="AB23" s="192"/>
      <c r="AC23" s="110"/>
      <c r="AD23" s="111">
        <v>30300</v>
      </c>
      <c r="AE23" s="112"/>
      <c r="AF23" s="116" t="s">
        <v>115</v>
      </c>
      <c r="AG23" s="99">
        <v>135</v>
      </c>
      <c r="AH23" s="193"/>
      <c r="AI23" s="2" t="s">
        <v>116</v>
      </c>
      <c r="AJ23" s="2"/>
    </row>
    <row r="24" spans="1:37" ht="15.75" customHeight="1">
      <c r="A24" s="132" t="s">
        <v>117</v>
      </c>
      <c r="B24" s="195"/>
      <c r="C24" s="142">
        <v>16680</v>
      </c>
      <c r="D24" s="196"/>
      <c r="E24" s="197" t="s">
        <v>118</v>
      </c>
      <c r="F24" s="198" t="s">
        <v>119</v>
      </c>
      <c r="G24" s="199"/>
      <c r="H24" s="95" t="s">
        <v>120</v>
      </c>
      <c r="I24" s="95"/>
      <c r="J24" s="109"/>
      <c r="K24" s="110"/>
      <c r="L24" s="111">
        <v>30131</v>
      </c>
      <c r="M24" s="112"/>
      <c r="N24" s="116" t="s">
        <v>121</v>
      </c>
      <c r="O24" s="99">
        <v>85</v>
      </c>
      <c r="P24" s="115"/>
      <c r="Q24" s="95" t="s">
        <v>122</v>
      </c>
      <c r="R24" s="95"/>
      <c r="AA24" s="2"/>
      <c r="AB24" s="194" t="s">
        <v>123</v>
      </c>
      <c r="AC24" s="133"/>
      <c r="AD24" s="111">
        <v>30310</v>
      </c>
      <c r="AE24" s="112"/>
      <c r="AF24" s="116" t="s">
        <v>124</v>
      </c>
      <c r="AG24" s="99">
        <v>110</v>
      </c>
      <c r="AH24" s="193"/>
      <c r="AI24" s="2" t="s">
        <v>125</v>
      </c>
      <c r="AJ24" s="2"/>
    </row>
    <row r="25" spans="1:37" ht="15.75" customHeight="1">
      <c r="A25" s="109"/>
      <c r="B25" s="191"/>
      <c r="C25" s="111">
        <v>16690</v>
      </c>
      <c r="D25" s="112"/>
      <c r="E25" s="116" t="s">
        <v>126</v>
      </c>
      <c r="F25" s="99">
        <v>145</v>
      </c>
      <c r="G25" s="115"/>
      <c r="H25" s="95" t="s">
        <v>127</v>
      </c>
      <c r="I25" s="95"/>
      <c r="J25" s="154"/>
      <c r="K25" s="155"/>
      <c r="L25" s="156">
        <v>30140</v>
      </c>
      <c r="M25" s="157"/>
      <c r="N25" s="200" t="s">
        <v>128</v>
      </c>
      <c r="O25" s="159">
        <v>70</v>
      </c>
      <c r="P25" s="160"/>
      <c r="Q25" s="95" t="s">
        <v>129</v>
      </c>
      <c r="R25" s="164"/>
      <c r="AA25" s="2"/>
      <c r="AB25" s="192"/>
      <c r="AC25" s="110"/>
      <c r="AD25" s="111">
        <v>30320</v>
      </c>
      <c r="AE25" s="112"/>
      <c r="AF25" s="116" t="s">
        <v>130</v>
      </c>
      <c r="AG25" s="99">
        <v>70</v>
      </c>
      <c r="AH25" s="193"/>
      <c r="AI25" s="2" t="s">
        <v>131</v>
      </c>
      <c r="AJ25" s="2"/>
    </row>
    <row r="26" spans="1:37" ht="15.75" customHeight="1" thickBot="1">
      <c r="A26" s="109"/>
      <c r="B26" s="191"/>
      <c r="C26" s="111">
        <v>16700</v>
      </c>
      <c r="D26" s="112"/>
      <c r="E26" s="145" t="s">
        <v>132</v>
      </c>
      <c r="F26" s="99">
        <v>100</v>
      </c>
      <c r="G26" s="115"/>
      <c r="H26" s="95" t="s">
        <v>133</v>
      </c>
      <c r="I26" s="95"/>
      <c r="J26" s="2"/>
      <c r="K26" s="1"/>
      <c r="L26" s="2"/>
      <c r="M26" s="2"/>
      <c r="N26" s="75"/>
      <c r="O26" s="201"/>
      <c r="P26" s="202"/>
      <c r="Q26" s="164"/>
      <c r="R26" s="164"/>
      <c r="AA26" s="2"/>
      <c r="AB26" s="147"/>
      <c r="AC26" s="148"/>
      <c r="AD26" s="149">
        <v>30330</v>
      </c>
      <c r="AE26" s="150"/>
      <c r="AF26" s="203" t="s">
        <v>134</v>
      </c>
      <c r="AG26" s="152">
        <v>85</v>
      </c>
      <c r="AH26" s="153"/>
      <c r="AI26" s="2" t="s">
        <v>135</v>
      </c>
      <c r="AJ26" s="2"/>
      <c r="AK26" s="204"/>
    </row>
    <row r="27" spans="1:37" ht="15.75" customHeight="1" thickTop="1">
      <c r="A27" s="205" t="s">
        <v>136</v>
      </c>
      <c r="B27" s="206"/>
      <c r="C27" s="111">
        <v>30430</v>
      </c>
      <c r="D27" s="112"/>
      <c r="E27" s="207" t="s">
        <v>137</v>
      </c>
      <c r="F27" s="208">
        <v>555</v>
      </c>
      <c r="G27" s="209"/>
      <c r="H27" s="95" t="s">
        <v>138</v>
      </c>
      <c r="I27" s="95"/>
      <c r="J27" s="2"/>
      <c r="K27" s="2"/>
      <c r="L27" s="2"/>
      <c r="M27" s="2"/>
      <c r="N27" s="2"/>
      <c r="O27" s="2"/>
      <c r="P27" s="2"/>
      <c r="Q27" s="164"/>
      <c r="R27" s="164"/>
      <c r="AA27" s="2"/>
      <c r="AJ27" s="2"/>
      <c r="AK27" s="204"/>
    </row>
    <row r="28" spans="1:37" ht="15.75" customHeight="1">
      <c r="A28" s="132" t="s">
        <v>139</v>
      </c>
      <c r="B28" s="195"/>
      <c r="C28" s="111">
        <v>30400</v>
      </c>
      <c r="D28" s="112"/>
      <c r="E28" s="210" t="s">
        <v>140</v>
      </c>
      <c r="F28" s="211">
        <v>75</v>
      </c>
      <c r="G28" s="115"/>
      <c r="H28" s="95" t="s">
        <v>141</v>
      </c>
      <c r="I28" s="95"/>
      <c r="J28" s="2"/>
      <c r="K28" s="2"/>
      <c r="L28" s="2"/>
      <c r="M28" s="2"/>
      <c r="N28" s="75"/>
      <c r="O28" s="212"/>
      <c r="P28" s="213"/>
      <c r="Q28" s="164"/>
      <c r="R28" s="164"/>
      <c r="AA28" s="2"/>
      <c r="AJ28" s="2"/>
      <c r="AK28" s="204"/>
    </row>
    <row r="29" spans="1:37" ht="15.75" customHeight="1">
      <c r="A29" s="109"/>
      <c r="B29" s="191"/>
      <c r="C29" s="111">
        <v>30410</v>
      </c>
      <c r="D29" s="112"/>
      <c r="E29" s="113" t="s">
        <v>142</v>
      </c>
      <c r="F29" s="211">
        <v>640</v>
      </c>
      <c r="G29" s="115"/>
      <c r="H29" s="95" t="s">
        <v>143</v>
      </c>
      <c r="I29" s="95"/>
      <c r="J29" s="2"/>
      <c r="K29" s="2"/>
      <c r="L29" s="2"/>
      <c r="M29" s="2"/>
      <c r="N29" s="2"/>
      <c r="O29" s="2"/>
      <c r="P29" s="2"/>
      <c r="Q29" s="164"/>
      <c r="R29" s="164"/>
      <c r="AA29" s="2"/>
      <c r="AJ29" s="2"/>
      <c r="AK29" s="204"/>
    </row>
    <row r="30" spans="1:37" ht="15.75" customHeight="1">
      <c r="A30" s="132" t="s">
        <v>144</v>
      </c>
      <c r="B30" s="195"/>
      <c r="C30" s="111">
        <v>30340</v>
      </c>
      <c r="D30" s="112"/>
      <c r="E30" s="210" t="s">
        <v>145</v>
      </c>
      <c r="F30" s="211">
        <v>60</v>
      </c>
      <c r="G30" s="115"/>
      <c r="H30" s="95" t="s">
        <v>146</v>
      </c>
      <c r="I30" s="95"/>
      <c r="J30" s="2"/>
      <c r="K30" s="2"/>
      <c r="L30" s="2"/>
      <c r="M30" s="2"/>
      <c r="N30" s="75"/>
      <c r="O30" s="201"/>
      <c r="P30" s="202"/>
      <c r="AA30" s="2"/>
      <c r="AJ30" s="2"/>
      <c r="AK30" s="214"/>
    </row>
    <row r="31" spans="1:37" ht="15.75" customHeight="1">
      <c r="A31" s="109"/>
      <c r="B31" s="191"/>
      <c r="C31" s="111">
        <v>30350</v>
      </c>
      <c r="D31" s="112"/>
      <c r="E31" s="113" t="s">
        <v>147</v>
      </c>
      <c r="F31" s="215">
        <v>425</v>
      </c>
      <c r="G31" s="209"/>
      <c r="H31" s="95" t="s">
        <v>148</v>
      </c>
      <c r="I31" s="95"/>
      <c r="J31" s="2"/>
      <c r="K31" s="2"/>
      <c r="L31" s="2"/>
      <c r="M31" s="2"/>
      <c r="N31" s="75"/>
      <c r="O31" s="201"/>
      <c r="P31" s="202"/>
      <c r="Q31" s="2"/>
      <c r="R31" s="2"/>
      <c r="S31" s="2"/>
      <c r="T31" s="2"/>
      <c r="U31" s="2"/>
      <c r="V31" s="2"/>
      <c r="W31" s="75"/>
      <c r="X31" s="171"/>
      <c r="Y31" s="172"/>
      <c r="Z31" s="2"/>
      <c r="AA31" s="2"/>
      <c r="AJ31" s="2"/>
    </row>
    <row r="32" spans="1:37" ht="15.75" customHeight="1">
      <c r="A32" s="132" t="s">
        <v>149</v>
      </c>
      <c r="B32" s="195"/>
      <c r="C32" s="111">
        <v>30370</v>
      </c>
      <c r="D32" s="112"/>
      <c r="E32" s="113" t="s">
        <v>150</v>
      </c>
      <c r="F32" s="211">
        <v>585</v>
      </c>
      <c r="G32" s="115"/>
      <c r="H32" s="95" t="s">
        <v>151</v>
      </c>
      <c r="I32" s="2"/>
      <c r="J32" s="2"/>
      <c r="K32" s="2"/>
      <c r="L32" s="2"/>
      <c r="M32" s="2"/>
      <c r="N32" s="75"/>
      <c r="O32" s="201"/>
      <c r="P32" s="202"/>
      <c r="S32" s="2"/>
      <c r="T32" s="2"/>
      <c r="U32" s="2"/>
      <c r="V32" s="2"/>
      <c r="W32" s="75"/>
      <c r="X32" s="171"/>
      <c r="Y32" s="172"/>
      <c r="Z32" s="2"/>
      <c r="AA32" s="2"/>
      <c r="AB32"/>
      <c r="AC32"/>
      <c r="AD32"/>
      <c r="AE32"/>
      <c r="AF32"/>
      <c r="AG32"/>
      <c r="AH32"/>
      <c r="AI32" s="2"/>
      <c r="AJ32" s="2"/>
    </row>
    <row r="33" spans="1:36" ht="15.75" customHeight="1">
      <c r="A33" s="154"/>
      <c r="B33" s="216"/>
      <c r="C33" s="156">
        <v>30390</v>
      </c>
      <c r="D33" s="157"/>
      <c r="E33" s="158" t="s">
        <v>152</v>
      </c>
      <c r="F33" s="159">
        <v>55</v>
      </c>
      <c r="G33" s="160"/>
      <c r="H33" s="95" t="s">
        <v>153</v>
      </c>
      <c r="I33" s="2"/>
      <c r="J33" s="2"/>
      <c r="K33" s="2"/>
      <c r="L33" s="2"/>
      <c r="M33" s="2"/>
      <c r="N33" s="75"/>
      <c r="O33" s="201"/>
      <c r="P33" s="202"/>
      <c r="S33" s="2"/>
      <c r="T33" s="2"/>
      <c r="U33" s="2"/>
      <c r="V33" s="2"/>
      <c r="W33" s="75"/>
      <c r="X33" s="171"/>
      <c r="Y33" s="172"/>
      <c r="Z33" s="2"/>
      <c r="AA33" s="2"/>
      <c r="AB33"/>
      <c r="AC33"/>
      <c r="AD33"/>
      <c r="AE33"/>
      <c r="AF33"/>
      <c r="AG33"/>
      <c r="AH33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164"/>
      <c r="I34" s="2"/>
      <c r="J34" s="2"/>
      <c r="K34" s="2"/>
      <c r="L34" s="2"/>
      <c r="M34" s="2"/>
      <c r="N34" s="75"/>
      <c r="O34" s="201"/>
      <c r="P34" s="217"/>
      <c r="S34" s="2"/>
      <c r="T34" s="2"/>
      <c r="U34" s="2"/>
      <c r="V34" s="2"/>
      <c r="W34" s="75"/>
      <c r="X34" s="171"/>
      <c r="Y34" s="172"/>
      <c r="Z34" s="1"/>
      <c r="AA34" s="2"/>
      <c r="AB34"/>
      <c r="AC34"/>
      <c r="AD34"/>
      <c r="AE34"/>
      <c r="AF34"/>
      <c r="AG34"/>
      <c r="AH34"/>
      <c r="AI34" s="2"/>
      <c r="AJ34" s="2"/>
    </row>
    <row r="35" spans="1:36" ht="15.75" customHeight="1">
      <c r="A35" s="2"/>
      <c r="B35" s="2"/>
      <c r="C35" s="2"/>
      <c r="D35" s="2"/>
      <c r="E35" s="2"/>
      <c r="F35" s="2"/>
      <c r="G35" s="2"/>
      <c r="H35" s="213"/>
      <c r="I35" s="218"/>
      <c r="J35" s="2"/>
      <c r="K35" s="2"/>
      <c r="L35" s="2"/>
      <c r="M35" s="2"/>
      <c r="N35" s="75"/>
      <c r="O35" s="2"/>
      <c r="P35" s="2"/>
      <c r="S35" s="2"/>
      <c r="T35" s="2"/>
      <c r="U35" s="2"/>
      <c r="V35" s="2"/>
      <c r="W35" s="75"/>
      <c r="X35" s="171"/>
      <c r="Y35" s="172"/>
      <c r="Z35" s="1"/>
      <c r="AA35" s="1"/>
      <c r="AB35"/>
      <c r="AC35"/>
      <c r="AD35"/>
      <c r="AE35"/>
      <c r="AF35"/>
      <c r="AG35"/>
      <c r="AH35"/>
      <c r="AI35" s="2"/>
      <c r="AJ35" s="2"/>
    </row>
    <row r="36" spans="1:36" ht="15.75" customHeight="1">
      <c r="A36" s="2"/>
      <c r="B36" s="2"/>
      <c r="C36" s="2"/>
      <c r="D36" s="2"/>
      <c r="E36" s="2"/>
      <c r="F36" s="2"/>
      <c r="G36" s="2"/>
      <c r="H36" s="2"/>
      <c r="I36" s="218"/>
      <c r="J36" s="2"/>
      <c r="K36" s="2"/>
      <c r="L36" s="2"/>
      <c r="M36" s="2"/>
      <c r="N36" s="75"/>
      <c r="O36" s="2"/>
      <c r="P36" s="2"/>
      <c r="Q36" s="2"/>
      <c r="R36" s="75"/>
      <c r="S36" s="2"/>
      <c r="T36" s="2"/>
      <c r="U36" s="2"/>
      <c r="V36" s="2"/>
      <c r="W36" s="75"/>
      <c r="X36" s="171"/>
      <c r="Y36" s="219"/>
      <c r="Z36" s="1"/>
      <c r="AA36" s="1"/>
      <c r="AB36"/>
      <c r="AC36"/>
      <c r="AD36"/>
      <c r="AE36"/>
      <c r="AF36"/>
      <c r="AG36"/>
      <c r="AH36"/>
      <c r="AI36" s="2"/>
      <c r="AJ36" s="2"/>
    </row>
    <row r="37" spans="1:36" ht="15.75" customHeight="1">
      <c r="A37" s="75"/>
      <c r="B37" s="2"/>
      <c r="C37" s="2"/>
      <c r="D37" s="2"/>
      <c r="E37" s="2"/>
      <c r="F37" s="2"/>
      <c r="G37" s="2"/>
      <c r="H37" s="2"/>
      <c r="I37" s="218"/>
      <c r="J37" s="1"/>
      <c r="K37" s="2"/>
      <c r="L37" s="2"/>
      <c r="M37" s="2"/>
      <c r="N37" s="75"/>
      <c r="O37" s="2"/>
      <c r="P37" s="2"/>
      <c r="Q37" s="75"/>
      <c r="R37" s="75"/>
      <c r="S37" s="2"/>
      <c r="T37" s="2"/>
      <c r="U37" s="2"/>
      <c r="V37" s="2"/>
      <c r="W37" s="75"/>
      <c r="X37" s="2"/>
      <c r="Y37" s="2"/>
      <c r="Z37" s="1"/>
      <c r="AA37" s="1"/>
      <c r="AB37"/>
      <c r="AC37"/>
      <c r="AD37"/>
      <c r="AE37"/>
      <c r="AF37"/>
      <c r="AG37"/>
      <c r="AH37"/>
      <c r="AI37" s="2"/>
      <c r="AJ37" s="2"/>
    </row>
    <row r="38" spans="1:36" ht="15.75" hidden="1" customHeight="1">
      <c r="A38" s="75"/>
      <c r="B38" s="2"/>
      <c r="C38" s="2"/>
      <c r="D38" s="2"/>
      <c r="E38" s="75"/>
      <c r="F38" s="171"/>
      <c r="G38" s="219"/>
      <c r="H38" s="2"/>
      <c r="I38" s="218"/>
      <c r="J38" s="1"/>
      <c r="K38" s="1"/>
      <c r="L38" s="2"/>
      <c r="M38" s="2"/>
      <c r="N38" s="2"/>
      <c r="O38" s="2"/>
      <c r="P38" s="2"/>
      <c r="Q38" s="75"/>
      <c r="R38" s="75"/>
      <c r="S38" s="2"/>
      <c r="T38" s="2"/>
      <c r="U38" s="2"/>
      <c r="V38" s="2"/>
      <c r="W38" s="75"/>
      <c r="X38" s="2"/>
      <c r="Y38" s="2"/>
      <c r="Z38" s="1"/>
      <c r="AA38" s="1"/>
      <c r="AB38"/>
      <c r="AC38"/>
      <c r="AD38"/>
      <c r="AE38"/>
      <c r="AF38"/>
      <c r="AG38"/>
      <c r="AH38"/>
      <c r="AI38" s="2"/>
      <c r="AJ38" s="2"/>
    </row>
    <row r="39" spans="1:36" ht="15.75" hidden="1" customHeight="1">
      <c r="A39" s="75"/>
      <c r="B39" s="2"/>
      <c r="C39" s="2"/>
      <c r="D39" s="2"/>
      <c r="E39" s="75"/>
      <c r="F39" s="2"/>
      <c r="G39" s="2"/>
      <c r="H39" s="2"/>
      <c r="I39" s="218"/>
      <c r="J39" s="1"/>
      <c r="K39" s="1"/>
      <c r="L39" s="1"/>
      <c r="M39" s="1"/>
      <c r="N39" s="1"/>
      <c r="O39" s="1"/>
      <c r="P39" s="220"/>
      <c r="Q39" s="75"/>
      <c r="R39" s="75"/>
      <c r="S39" s="2"/>
      <c r="T39" s="2"/>
      <c r="U39" s="2"/>
      <c r="V39" s="2"/>
      <c r="W39" s="75"/>
      <c r="X39" s="2"/>
      <c r="Y39" s="2"/>
      <c r="Z39" s="1"/>
      <c r="AA39" s="1"/>
      <c r="AB39"/>
      <c r="AC39"/>
      <c r="AD39"/>
      <c r="AE39"/>
      <c r="AF39"/>
      <c r="AG39"/>
      <c r="AH39"/>
      <c r="AI39" s="2"/>
      <c r="AJ39" s="2"/>
    </row>
    <row r="40" spans="1:36" ht="15.75" customHeight="1">
      <c r="A40" s="75"/>
      <c r="B40" s="2"/>
      <c r="C40" s="2"/>
      <c r="D40" s="2"/>
      <c r="E40" s="75"/>
      <c r="F40" s="2"/>
      <c r="G40" s="2"/>
      <c r="H40" s="2"/>
      <c r="I40" s="218"/>
      <c r="J40" s="1"/>
      <c r="K40" s="1"/>
      <c r="L40" s="1"/>
      <c r="M40" s="1"/>
      <c r="N40" s="1"/>
      <c r="O40" s="1"/>
      <c r="P40" s="220"/>
      <c r="Q40" s="75"/>
      <c r="R40" s="75"/>
      <c r="AA40" s="1"/>
      <c r="AB40"/>
      <c r="AC40"/>
      <c r="AD40"/>
      <c r="AE40"/>
      <c r="AF40"/>
      <c r="AG40"/>
      <c r="AH40"/>
      <c r="AI40" s="2"/>
      <c r="AJ40" s="2"/>
    </row>
    <row r="41" spans="1:36" ht="15.75" customHeight="1">
      <c r="A41" s="221" t="s">
        <v>154</v>
      </c>
      <c r="B41" s="222" t="s">
        <v>155</v>
      </c>
      <c r="C41" s="223"/>
      <c r="D41" s="224"/>
      <c r="E41" s="221" t="s">
        <v>156</v>
      </c>
      <c r="F41" s="225"/>
      <c r="G41" s="225"/>
      <c r="H41" s="225"/>
      <c r="I41" s="225"/>
      <c r="J41" s="225"/>
      <c r="K41" s="225"/>
      <c r="L41" s="225"/>
      <c r="M41" s="225"/>
      <c r="N41" s="225"/>
      <c r="O41" s="226"/>
      <c r="P41" s="227"/>
      <c r="Q41" s="1" t="s">
        <v>157</v>
      </c>
      <c r="R41" s="1"/>
      <c r="S41" s="1"/>
      <c r="T41" s="1"/>
      <c r="U41" s="1"/>
      <c r="V41" s="1"/>
      <c r="W41" s="1"/>
      <c r="X41" s="1"/>
      <c r="Y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221" t="s">
        <v>158</v>
      </c>
      <c r="B42" s="228"/>
      <c r="C42" s="229"/>
      <c r="E42" s="221"/>
      <c r="F42" s="225"/>
      <c r="G42" s="225"/>
      <c r="H42" s="225"/>
      <c r="I42" s="225"/>
      <c r="J42" s="225"/>
      <c r="K42" s="225"/>
      <c r="L42" s="225"/>
      <c r="M42" s="225"/>
      <c r="N42" s="225"/>
      <c r="O42" s="226"/>
      <c r="P42" s="227"/>
      <c r="Q42" s="1"/>
      <c r="R42" s="1"/>
      <c r="S42" s="1"/>
      <c r="T42" s="1"/>
      <c r="U42" s="1"/>
      <c r="V42" s="1"/>
      <c r="W42" s="1"/>
      <c r="X42" s="1"/>
      <c r="Y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221" t="s">
        <v>159</v>
      </c>
      <c r="AB43" s="1"/>
      <c r="AC43" s="1"/>
      <c r="AD43" s="1"/>
      <c r="AE43" s="1"/>
      <c r="AF43" s="230" t="s">
        <v>160</v>
      </c>
      <c r="AG43" s="231"/>
      <c r="AH43" s="232">
        <f>SUM(F11:F15,F20:F33,O11:O25,X11:X16)</f>
        <v>16650</v>
      </c>
      <c r="AI43" s="2"/>
      <c r="AJ43" s="2"/>
    </row>
    <row r="44" spans="1:36" ht="15.75" customHeight="1">
      <c r="A44" s="221" t="s">
        <v>161</v>
      </c>
      <c r="S44" s="1"/>
      <c r="T44" s="1"/>
      <c r="U44" s="1"/>
      <c r="V44" s="1"/>
      <c r="W44" s="1"/>
      <c r="X44" s="1"/>
      <c r="Y44" s="1"/>
      <c r="Z44" s="1"/>
      <c r="AB44" s="1"/>
      <c r="AC44" s="1"/>
      <c r="AD44" s="1"/>
      <c r="AE44" s="1"/>
      <c r="AF44" s="233" t="s">
        <v>162</v>
      </c>
      <c r="AG44" s="234"/>
      <c r="AH44" s="235">
        <f>SUM(AG13:AG14,AG20:AG26)</f>
        <v>585</v>
      </c>
      <c r="AI44" s="2"/>
      <c r="AJ44" s="2"/>
    </row>
    <row r="45" spans="1:36" ht="15.75" customHeight="1">
      <c r="A45" s="221" t="s">
        <v>163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36" t="s">
        <v>164</v>
      </c>
      <c r="AG45" s="237"/>
      <c r="AH45" s="238">
        <f>SUM(AH43:AH44)</f>
        <v>17235</v>
      </c>
      <c r="AI45" s="1"/>
      <c r="AJ45" s="1"/>
    </row>
    <row r="46" spans="1:36" ht="15.75" customHeight="1">
      <c r="A46" s="221" t="s">
        <v>165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gS9VxIHT5VR/8QO++KO1nysIb79nzNJzp+MExBUm2eOecpktnkeeEz5IHEeWiTToHWgfXpyWO/lpuHv7AylrYA==" saltValue="a9ZK0rEsnFV2aJ4A79Q3+g==" spinCount="100000" sheet="1" scenarios="1" formatCells="0" autoFilter="0"/>
  <protectedRanges>
    <protectedRange sqref="AA43:AA44 X43:Y43" name="範囲1_1"/>
    <protectedRange sqref="P39" name="範囲1_2"/>
  </protectedRanges>
  <mergeCells count="124">
    <mergeCell ref="A32:B33"/>
    <mergeCell ref="C32:D32"/>
    <mergeCell ref="C33:D33"/>
    <mergeCell ref="A28:B29"/>
    <mergeCell ref="C28:D28"/>
    <mergeCell ref="C29:D29"/>
    <mergeCell ref="A30:B31"/>
    <mergeCell ref="C30:D30"/>
    <mergeCell ref="C31:D31"/>
    <mergeCell ref="L25:M25"/>
    <mergeCell ref="AD25:AE25"/>
    <mergeCell ref="C26:D26"/>
    <mergeCell ref="AD26:AE26"/>
    <mergeCell ref="A27:B27"/>
    <mergeCell ref="C27:D27"/>
    <mergeCell ref="A23:B23"/>
    <mergeCell ref="C23:D23"/>
    <mergeCell ref="L23:M23"/>
    <mergeCell ref="AD23:AE23"/>
    <mergeCell ref="A24:B26"/>
    <mergeCell ref="C24:D24"/>
    <mergeCell ref="F24:G24"/>
    <mergeCell ref="L24:M24"/>
    <mergeCell ref="AB24:AC26"/>
    <mergeCell ref="AD24:AE24"/>
    <mergeCell ref="AG20:AH20"/>
    <mergeCell ref="C21:D21"/>
    <mergeCell ref="J21:K25"/>
    <mergeCell ref="L21:M21"/>
    <mergeCell ref="AD21:AE21"/>
    <mergeCell ref="C22:D22"/>
    <mergeCell ref="L22:M22"/>
    <mergeCell ref="AB22:AC23"/>
    <mergeCell ref="AD22:AE22"/>
    <mergeCell ref="C25:D25"/>
    <mergeCell ref="A20:B22"/>
    <mergeCell ref="C20:D20"/>
    <mergeCell ref="F20:G20"/>
    <mergeCell ref="L20:M20"/>
    <mergeCell ref="AB20:AC21"/>
    <mergeCell ref="AD20:AE20"/>
    <mergeCell ref="U16:V16"/>
    <mergeCell ref="X16:Y16"/>
    <mergeCell ref="L17:M17"/>
    <mergeCell ref="AB17:AH18"/>
    <mergeCell ref="L18:M18"/>
    <mergeCell ref="A19:B19"/>
    <mergeCell ref="C19:D19"/>
    <mergeCell ref="L19:M19"/>
    <mergeCell ref="AB19:AC19"/>
    <mergeCell ref="AD19:AE19"/>
    <mergeCell ref="F14:G14"/>
    <mergeCell ref="L14:M14"/>
    <mergeCell ref="S14:T16"/>
    <mergeCell ref="U14:V14"/>
    <mergeCell ref="AD14:AE14"/>
    <mergeCell ref="C15:D15"/>
    <mergeCell ref="L15:M15"/>
    <mergeCell ref="O15:P15"/>
    <mergeCell ref="U15:V15"/>
    <mergeCell ref="L16:M16"/>
    <mergeCell ref="X12:Y12"/>
    <mergeCell ref="AB12:AC12"/>
    <mergeCell ref="AD12:AE12"/>
    <mergeCell ref="A13:B13"/>
    <mergeCell ref="C13:D13"/>
    <mergeCell ref="L13:M13"/>
    <mergeCell ref="U13:V13"/>
    <mergeCell ref="AB13:AC14"/>
    <mergeCell ref="AD13:AE13"/>
    <mergeCell ref="A14:B15"/>
    <mergeCell ref="F11:G11"/>
    <mergeCell ref="J11:K20"/>
    <mergeCell ref="L11:M11"/>
    <mergeCell ref="S11:T11"/>
    <mergeCell ref="U11:V11"/>
    <mergeCell ref="C12:D12"/>
    <mergeCell ref="L12:M12"/>
    <mergeCell ref="S12:T13"/>
    <mergeCell ref="U12:V12"/>
    <mergeCell ref="C14:D14"/>
    <mergeCell ref="AB7:AH7"/>
    <mergeCell ref="A10:B10"/>
    <mergeCell ref="C10:D10"/>
    <mergeCell ref="J10:K10"/>
    <mergeCell ref="L10:M10"/>
    <mergeCell ref="S10:T10"/>
    <mergeCell ref="U10:V10"/>
    <mergeCell ref="AB10:AH11"/>
    <mergeCell ref="A11:B12"/>
    <mergeCell ref="C11:D11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1">
    <dataValidation type="whole" errorStyle="information" allowBlank="1" showInputMessage="1" showErrorMessage="1" errorTitle="定数オーバー" error="定数オーバーです。" sqref="Y11 P11:P14 P16:P25 Y13:Y15 G25:G33 G21:G23 G12:G13 G15" xr:uid="{6B3F0ED2-D342-4F1A-9988-46A0491780E2}">
      <formula1>0</formula1>
      <formula2>F11</formula2>
    </dataValidation>
    <dataValidation allowBlank="1" showInputMessage="1" showErrorMessage="1" prompt="しょうとんべつ" sqref="W12" xr:uid="{E7A821A4-E4F7-441A-9A6E-80F4C128944A}"/>
    <dataValidation allowBlank="1" showInputMessage="1" showErrorMessage="1" prompt="おしどまり" sqref="AF20" xr:uid="{616AEEAE-A7E3-4FF4-88EA-AF7B33B42736}"/>
    <dataValidation allowBlank="1" showInputMessage="1" showErrorMessage="1" prompt="せんぽうし" sqref="AF22" xr:uid="{0EB975CA-0BD6-4118-B892-B21A37E9030D}"/>
    <dataValidation allowBlank="1" showInputMessage="1" showErrorMessage="1" prompt="くつがた" sqref="AF23" xr:uid="{9C83E3B8-D9AA-4B01-9CB7-656AD8FE6114}"/>
    <dataValidation allowBlank="1" showInputMessage="1" showErrorMessage="1" prompt="かふかひがし" sqref="AF24" xr:uid="{C701BFCE-62EF-4C3F-B98A-CEC8DE8FB935}"/>
    <dataValidation allowBlank="1" showInputMessage="1" showErrorMessage="1" prompt="かふかにし" sqref="AF25" xr:uid="{B952DFE5-06F8-425F-B291-859774057CD0}"/>
    <dataValidation allowBlank="1" showInputMessage="1" showErrorMessage="1" prompt="ふなどまり" sqref="AF26" xr:uid="{F18A5592-31AD-462E-AA51-A9A2B70D550C}"/>
    <dataValidation allowBlank="1" showInputMessage="1" showErrorMessage="1" prompt="おにわき" sqref="AF21" xr:uid="{DB41A56E-6DC7-4950-A419-B883C64B67E2}"/>
    <dataValidation allowBlank="1" showInputMessage="1" showErrorMessage="1" prompt="てうり" sqref="AF13" xr:uid="{FE3EAF63-F3B1-4271-8C57-3FB7853D08FE}"/>
    <dataValidation allowBlank="1" showInputMessage="1" showErrorMessage="1" prompt="やぎしり" sqref="AF14" xr:uid="{3DD2B6AE-6C1B-4C8B-9BD7-A60596DCBFEF}"/>
    <dataValidation type="whole" errorStyle="information" allowBlank="1" showErrorMessage="1" errorTitle="定数オーバー" error="定数オーバーです。" sqref="AH21:AH26 AH13:AH14" xr:uid="{615C737D-D1AA-46B0-BF67-361A0B4A1790}">
      <formula1>0</formula1>
      <formula2>AG13</formula2>
    </dataValidation>
    <dataValidation allowBlank="1" showInputMessage="1" showErrorMessage="1" prompt="おにしか" sqref="E15" xr:uid="{42E929BD-2A5C-478C-9B85-1DB2BD2C21FB}"/>
    <dataValidation allowBlank="1" showInputMessage="1" showErrorMessage="1" prompt="おびら" sqref="E14" xr:uid="{76CB84CF-0A02-4893-BE9C-8DED14ED2BBD}"/>
    <dataValidation allowBlank="1" showInputMessage="1" showErrorMessage="1" prompt="えさし" sqref="W14" xr:uid="{43423A80-2ABA-44A2-94B0-941035D99E69}"/>
    <dataValidation allowBlank="1" showInputMessage="1" showErrorMessage="1" prompt="しびうたん" sqref="W16" xr:uid="{2DB11046-3810-40BA-B68A-0180C2D43479}"/>
    <dataValidation allowBlank="1" showInputMessage="1" showErrorMessage="1" prompt="うたのぼり" sqref="W15" xr:uid="{FD4CEA46-45F3-40CA-93CD-00EA3C374FE2}"/>
    <dataValidation allowBlank="1" showInputMessage="1" showErrorMessage="1" prompt="はまとんべつ" sqref="W11" xr:uid="{36BE9E19-76A0-44F3-ABCF-2D051A7CEB83}"/>
    <dataValidation allowBlank="1" showInputMessage="1" showErrorMessage="1" prompt="あさじの" sqref="N21" xr:uid="{0FABFAFF-A23C-46CB-9049-BD037FDA96D7}"/>
    <dataValidation allowBlank="1" showInputMessage="1" showErrorMessage="1" prompt="さるふつ" sqref="N22" xr:uid="{95644225-2512-41F8-9794-67C8DBBF2084}"/>
    <dataValidation allowBlank="1" showInputMessage="1" showErrorMessage="1" prompt="おにしべつ" sqref="N23" xr:uid="{706BD7CB-0FD9-4834-8FDC-F9352F5BFC3E}"/>
    <dataValidation allowBlank="1" showInputMessage="1" showErrorMessage="1" prompt="ちらいべつ" sqref="N25" xr:uid="{29B99C68-93B4-4416-B135-EABFD7983F19}"/>
    <dataValidation allowBlank="1" showInputMessage="1" showErrorMessage="1" prompt="はまおにしべつ" sqref="N24" xr:uid="{35CE5E91-549B-4B25-B2EB-D9BBE4CA858F}"/>
    <dataValidation allowBlank="1" showInputMessage="1" showErrorMessage="1" prompt="だいにきよはま" sqref="N16" xr:uid="{2F21E814-049B-4BB4-9823-DDDAF6F4D89D}"/>
    <dataValidation allowBlank="1" showInputMessage="1" showErrorMessage="1" prompt="そうやみさき" sqref="N17" xr:uid="{802F7201-3874-4CF7-B1F5-D8E98700C8A8}"/>
    <dataValidation allowBlank="1" showInputMessage="1" showErrorMessage="1" prompt="わっかないひがし" sqref="N18" xr:uid="{2E385A4D-89A4-4ECC-ABC7-333810785146}"/>
    <dataValidation allowBlank="1" showInputMessage="1" showErrorMessage="1" prompt="わっかない" sqref="N19" xr:uid="{A81EEF89-A0F4-47C3-9880-DCAA75819497}"/>
    <dataValidation allowBlank="1" showInputMessage="1" showErrorMessage="1" prompt="ゆうち" sqref="N20" xr:uid="{E1DF2F77-BB18-4ED5-8EBB-3DBAFC518E4B}"/>
    <dataValidation allowBlank="1" showInputMessage="1" showErrorMessage="1" prompt="そうや" sqref="N15" xr:uid="{831BDC39-FB58-434E-957F-42A9118520D8}"/>
    <dataValidation allowBlank="1" showInputMessage="1" showErrorMessage="1" prompt="しょさんべつ" sqref="E25" xr:uid="{8DD49CD5-3CEA-4D87-AF2C-05612F7E1064}"/>
    <dataValidation allowBlank="1" showInputMessage="1" showErrorMessage="1" prompt="とよさき" sqref="E26" xr:uid="{E83E4EA3-ED88-4CDD-AD52-8DCD2ABB1215}"/>
    <dataValidation allowBlank="1" showInputMessage="1" showErrorMessage="1" prompt="えんべつ" sqref="E27" xr:uid="{75451E46-7C36-4732-9F63-5AE43482EAA2}"/>
    <dataValidation allowBlank="1" showInputMessage="1" showErrorMessage="1" prompt="おぬぷない" sqref="E28" xr:uid="{CD01B97F-5195-433C-BAA4-E6727F4F72AE}"/>
    <dataValidation allowBlank="1" showInputMessage="1" showErrorMessage="1" prompt="といかんべつ" sqref="E30" xr:uid="{53AFC364-566C-43B8-A818-366326CA583C}"/>
    <dataValidation allowBlank="1" showInputMessage="1" showErrorMessage="1" prompt="かぶとぬま" sqref="E33" xr:uid="{9F45E9A6-C96D-46CD-ABA3-89128DF7EEAB}"/>
    <dataValidation allowBlank="1" showInputMessage="1" showErrorMessage="1" prompt="ほろのべ" sqref="E31" xr:uid="{536E9723-6A72-4C9D-BC7F-1D23E7ABD2D2}"/>
    <dataValidation allowBlank="1" showInputMessage="1" showErrorMessage="1" prompt="はぼろ" sqref="E23" xr:uid="{26AFF689-D7A2-49E9-B752-7115EFA9B743}"/>
    <dataValidation allowBlank="1" showInputMessage="1" showErrorMessage="1" prompt="てしおありあけ" sqref="E24" xr:uid="{93939405-F564-43AC-A7D6-B89400DAC52E}"/>
    <dataValidation allowBlank="1" showInputMessage="1" showErrorMessage="1" prompt="てしお" sqref="E29" xr:uid="{54DC266F-5E64-4D01-9D58-C27F4D1C598D}"/>
    <dataValidation allowBlank="1" showInputMessage="1" showErrorMessage="1" prompt="とよとみ" sqref="E32" xr:uid="{D38A0CF6-D492-4517-BAE5-09579A138074}"/>
    <dataValidation allowBlank="1" showInputMessage="1" showErrorMessage="1" prompt="りきびるしてん" sqref="E20" xr:uid="{42F34E54-C7DD-4FFB-AEB0-F21386D0B608}"/>
    <dataValidation allowBlank="1" showInputMessage="1" showErrorMessage="1" prompt="こたんべつ" sqref="E21" xr:uid="{DD5E7CC7-DD3C-45A9-8A7E-D6906E0C334D}"/>
    <dataValidation allowBlank="1" showInputMessage="1" showErrorMessage="1" prompt="とままえ" sqref="E22" xr:uid="{E2F34FE2-3F97-4ABE-A495-9C54B0CA20CF}"/>
    <dataValidation allowBlank="1" showInputMessage="1" showErrorMessage="1" prompt="ましけ" sqref="E13" xr:uid="{ABC07E60-7AF2-4A9D-BB19-67EF3F265AEC}"/>
    <dataValidation allowBlank="1" showInputMessage="1" showErrorMessage="1" prompt="けいほく" sqref="N13" xr:uid="{A280C3D7-1A26-4FBD-842B-4E335A650162}"/>
    <dataValidation allowBlank="1" showInputMessage="1" showErrorMessage="1" prompt="まがりふち" sqref="N11" xr:uid="{29A55D0F-C980-481E-A4E2-FCD9A5165264}"/>
    <dataValidation allowBlank="1" showInputMessage="1" showErrorMessage="1" prompt="るもいにし" sqref="E11" xr:uid="{677432E4-1C91-4208-8F0B-1DEC3FDB0643}"/>
    <dataValidation allowBlank="1" showInputMessage="1" showErrorMessage="1" prompt="るもい" sqref="E12" xr:uid="{0388194D-E88E-4D45-9345-4CCE69B04BED}"/>
    <dataValidation allowBlank="1" showInputMessage="1" showErrorMessage="1" prompt="ぬまかわ" sqref="N12" xr:uid="{990E73BD-B479-4461-91D4-BA1F3D33C2A3}"/>
    <dataValidation allowBlank="1" showInputMessage="1" showErrorMessage="1" prompt="とみいそ" sqref="N14" xr:uid="{33133BE7-44A5-43AD-AABA-3EE77F6BA5B8}"/>
    <dataValidation allowBlank="1" showInputMessage="1" showErrorMessage="1" prompt="なかとんべつ" sqref="W13" xr:uid="{63FACB27-3BE8-4CED-A49D-25C4320CF8D7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8.留萌・稚内・宗谷地区</vt:lpstr>
      <vt:lpstr>'8.留萌・稚内・宗谷地区'!Print_Area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2025-09-13T00:32:56Z</dcterms:created>
  <dcterms:modified xsi:type="dcterms:W3CDTF">2025-09-13T00:32:57Z</dcterms:modified>
</cp:coreProperties>
</file>