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67636452-90D5-4730-B49C-232B826626EC}" xr6:coauthVersionLast="47" xr6:coauthVersionMax="47" xr10:uidLastSave="{00000000-0000-0000-0000-000000000000}"/>
  <bookViews>
    <workbookView xWindow="0" yWindow="670" windowWidth="19380" windowHeight="11330" xr2:uid="{FA7524F6-9846-4F55-86C1-BA7ADF5AC30D}"/>
  </bookViews>
  <sheets>
    <sheet name="8.留萌・稚内・宗谷地区" sheetId="1" r:id="rId1"/>
  </sheets>
  <definedNames>
    <definedName name="_xlnm.Print_Area" localSheetId="0">'8.留萌・稚内・宗谷地区'!$A$1:$AJ$46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V7" i="1"/>
  <c r="R7" i="1"/>
  <c r="G7" i="1" s="1"/>
  <c r="O7" i="1"/>
</calcChain>
</file>

<file path=xl/sharedStrings.xml><?xml version="1.0" encoding="utf-8"?>
<sst xmlns="http://schemas.openxmlformats.org/spreadsheetml/2006/main" count="192" uniqueCount="164">
  <si>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</si>
  <si>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</si>
  <si>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</si>
  <si>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</si>
  <si>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</si>
  <si>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</si>
  <si>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</si>
  <si>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</si>
  <si>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</si>
  <si>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</si>
  <si>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</si>
  <si>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</si>
  <si>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</si>
  <si>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</si>
  <si>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</si>
  <si>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</si>
  <si>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離島枚数</t>
    <rPh sb="0" eb="2">
      <t>リトウ</t>
    </rPh>
    <rPh sb="2" eb="4">
      <t>マイスウ</t>
    </rPh>
    <phoneticPr fontId="7"/>
  </si>
  <si>
    <t>離島件数</t>
    <rPh sb="0" eb="2">
      <t>リトウ</t>
    </rPh>
    <rPh sb="2" eb="4">
      <t>ケンスウ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</si>
  <si>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</si>
  <si>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</si>
  <si>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7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</si>
  <si>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7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</si>
  <si>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7"/>
  </si>
  <si>
    <t xml:space="preserve">▼天売・焼尻島 </t>
    <rPh sb="1" eb="3">
      <t>テウリ</t>
    </rPh>
    <rPh sb="4" eb="6">
      <t>ヤギシリ</t>
    </rPh>
    <rPh sb="6" eb="7">
      <t>ジマ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</si>
  <si>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</si>
  <si>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</si>
  <si>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</si>
  <si>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</si>
  <si>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離島</t>
    <rPh sb="0" eb="1">
      <t>ハナレ</t>
    </rPh>
    <rPh sb="1" eb="2">
      <t>シマ</t>
    </rPh>
    <phoneticPr fontId="7"/>
  </si>
  <si>
    <t>留萌市</t>
    <rPh sb="0" eb="3">
      <t>ルモイシ</t>
    </rPh>
    <phoneticPr fontId="7"/>
  </si>
  <si>
    <t>留萌西</t>
    <rPh sb="0" eb="2">
      <t>ルモイ</t>
    </rPh>
    <rPh sb="2" eb="3">
      <t>ニシ</t>
    </rPh>
    <phoneticPr fontId="7"/>
  </si>
  <si>
    <t>（廃店 留萌へ統合）</t>
    <rPh sb="1" eb="3">
      <t>ハイテン</t>
    </rPh>
    <rPh sb="4" eb="6">
      <t>ルモイ</t>
    </rPh>
    <rPh sb="7" eb="9">
      <t>トウゴウ</t>
    </rPh>
    <phoneticPr fontId="7"/>
  </si>
  <si>
    <t>稚内市</t>
    <phoneticPr fontId="7"/>
  </si>
  <si>
    <t>曲淵</t>
  </si>
  <si>
    <t>01214201001</t>
  </si>
  <si>
    <t>浜頓別町</t>
    <rPh sb="0" eb="4">
      <t>ハマトンベツチョウ</t>
    </rPh>
    <phoneticPr fontId="7"/>
  </si>
  <si>
    <t>浜頓別</t>
    <rPh sb="0" eb="3">
      <t>ハマトンベツ</t>
    </rPh>
    <phoneticPr fontId="7"/>
  </si>
  <si>
    <t>01512201002</t>
  </si>
  <si>
    <t>留萌</t>
    <rPh sb="0" eb="2">
      <t>ルモイ</t>
    </rPh>
    <phoneticPr fontId="7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</si>
  <si>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</si>
  <si>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</si>
  <si>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</si>
  <si>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7"/>
  </si>
  <si>
    <t>小頓別</t>
    <rPh sb="0" eb="1">
      <t>ショウ</t>
    </rPh>
    <rPh sb="1" eb="2">
      <t>トン</t>
    </rPh>
    <rPh sb="2" eb="3">
      <t>ベツ</t>
    </rPh>
    <phoneticPr fontId="7"/>
  </si>
  <si>
    <t>01513201003</t>
  </si>
  <si>
    <t>増毛町</t>
    <rPh sb="0" eb="3">
      <t>マシケチョウ</t>
    </rPh>
    <phoneticPr fontId="7"/>
  </si>
  <si>
    <t>増毛</t>
    <rPh sb="0" eb="2">
      <t>マシケ</t>
    </rPh>
    <phoneticPr fontId="7"/>
  </si>
  <si>
    <t>01481201001</t>
  </si>
  <si>
    <t>恵北</t>
  </si>
  <si>
    <t>01214201003</t>
  </si>
  <si>
    <t>中頓別</t>
    <rPh sb="0" eb="3">
      <t>ナカトンベツ</t>
    </rPh>
    <phoneticPr fontId="7"/>
  </si>
  <si>
    <t>01513201001</t>
  </si>
  <si>
    <t>羽幌町</t>
    <rPh sb="0" eb="3">
      <t>ハボロチョウ</t>
    </rPh>
    <phoneticPr fontId="7"/>
  </si>
  <si>
    <t>天売</t>
    <rPh sb="0" eb="2">
      <t>テウリ</t>
    </rPh>
    <phoneticPr fontId="7"/>
  </si>
  <si>
    <t>01484201003</t>
  </si>
  <si>
    <t>小平町</t>
  </si>
  <si>
    <t>小平</t>
    <rPh sb="0" eb="2">
      <t>オビラ</t>
    </rPh>
    <phoneticPr fontId="7"/>
  </si>
  <si>
    <t>（廃店 留萌へ統合）</t>
    <phoneticPr fontId="3"/>
  </si>
  <si>
    <t>01482201002</t>
  </si>
  <si>
    <t>富磯</t>
    <rPh sb="0" eb="1">
      <t>トミ</t>
    </rPh>
    <rPh sb="1" eb="2">
      <t>イソ</t>
    </rPh>
    <phoneticPr fontId="7"/>
  </si>
  <si>
    <t>01214201012</t>
  </si>
  <si>
    <t>枝幸町</t>
    <rPh sb="0" eb="3">
      <t>エサシチョウ</t>
    </rPh>
    <phoneticPr fontId="7"/>
  </si>
  <si>
    <t>枝幸</t>
    <rPh sb="0" eb="2">
      <t>エサシ</t>
    </rPh>
    <phoneticPr fontId="7"/>
  </si>
  <si>
    <t>01514201003</t>
  </si>
  <si>
    <t>焼尻</t>
    <rPh sb="0" eb="1">
      <t>ヤ</t>
    </rPh>
    <rPh sb="1" eb="2">
      <t>シリ</t>
    </rPh>
    <phoneticPr fontId="7"/>
  </si>
  <si>
    <t>01484201002</t>
  </si>
  <si>
    <t>鬼鹿</t>
    <rPh sb="0" eb="1">
      <t>オニ</t>
    </rPh>
    <rPh sb="1" eb="2">
      <t>シカ</t>
    </rPh>
    <phoneticPr fontId="7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</si>
  <si>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</si>
  <si>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</si>
  <si>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7"/>
  </si>
  <si>
    <t>歌登</t>
    <rPh sb="0" eb="2">
      <t>ウタノボリ</t>
    </rPh>
    <phoneticPr fontId="7"/>
  </si>
  <si>
    <t>01514201001</t>
  </si>
  <si>
    <t>第二清浜</t>
    <rPh sb="0" eb="2">
      <t>ダイニ</t>
    </rPh>
    <rPh sb="2" eb="3">
      <t>キヨ</t>
    </rPh>
    <rPh sb="3" eb="4">
      <t>ハマ</t>
    </rPh>
    <phoneticPr fontId="7"/>
  </si>
  <si>
    <t>01214201007</t>
  </si>
  <si>
    <t>志美宇丹</t>
    <rPh sb="0" eb="4">
      <t>シビウタン</t>
    </rPh>
    <phoneticPr fontId="7"/>
  </si>
  <si>
    <t>（廃店 歌登へ統合）</t>
    <rPh sb="1" eb="3">
      <t>ハイテン</t>
    </rPh>
    <rPh sb="4" eb="6">
      <t>ウタノボリ</t>
    </rPh>
    <rPh sb="7" eb="9">
      <t>トウゴウ</t>
    </rPh>
    <phoneticPr fontId="7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</si>
  <si>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</si>
  <si>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7"/>
  </si>
  <si>
    <t>宗谷岬</t>
    <rPh sb="0" eb="3">
      <t>ソウヤミサキ</t>
    </rPh>
    <phoneticPr fontId="7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</si>
  <si>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</si>
  <si>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7"/>
  </si>
  <si>
    <t>稚内東</t>
  </si>
  <si>
    <t>01214201009</t>
  </si>
  <si>
    <t>稚内</t>
    <rPh sb="0" eb="2">
      <t>ワッカナイ</t>
    </rPh>
    <phoneticPr fontId="7"/>
  </si>
  <si>
    <t>01214201010</t>
  </si>
  <si>
    <t>苫前町</t>
    <rPh sb="0" eb="3">
      <t>トママエチョウ</t>
    </rPh>
    <phoneticPr fontId="7"/>
  </si>
  <si>
    <t>力昼支店</t>
    <rPh sb="0" eb="2">
      <t>リキビル</t>
    </rPh>
    <rPh sb="2" eb="4">
      <t>シテン</t>
    </rPh>
    <phoneticPr fontId="7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</si>
  <si>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</si>
  <si>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</si>
  <si>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7"/>
  </si>
  <si>
    <t>01214201011</t>
  </si>
  <si>
    <t>利尻富士
町</t>
    <rPh sb="0" eb="2">
      <t>リシリ</t>
    </rPh>
    <rPh sb="2" eb="4">
      <t>フジ</t>
    </rPh>
    <rPh sb="5" eb="6">
      <t>マチ</t>
    </rPh>
    <phoneticPr fontId="7"/>
  </si>
  <si>
    <t>鴛泊</t>
    <rPh sb="0" eb="1">
      <t>オシ</t>
    </rPh>
    <rPh sb="1" eb="2">
      <t>ト</t>
    </rPh>
    <phoneticPr fontId="7"/>
  </si>
  <si>
    <t>（廃店 鬼脇へ統合）</t>
    <rPh sb="4" eb="5">
      <t>オニ</t>
    </rPh>
    <rPh sb="5" eb="6">
      <t>ワキ</t>
    </rPh>
    <phoneticPr fontId="7"/>
  </si>
  <si>
    <t>01519201001</t>
  </si>
  <si>
    <t>古丹別</t>
    <rPh sb="0" eb="3">
      <t>コタンベツ</t>
    </rPh>
    <phoneticPr fontId="7"/>
  </si>
  <si>
    <t>01483201002</t>
  </si>
  <si>
    <t>猿払村</t>
    <rPh sb="0" eb="3">
      <t>サルフツムラ</t>
    </rPh>
    <phoneticPr fontId="7"/>
  </si>
  <si>
    <t>浅茅野</t>
  </si>
  <si>
    <t>01511201001</t>
  </si>
  <si>
    <t>鬼脇</t>
    <rPh sb="0" eb="2">
      <t>オニワキ</t>
    </rPh>
    <phoneticPr fontId="7"/>
  </si>
  <si>
    <t>01519201002</t>
  </si>
  <si>
    <t>苫前</t>
    <rPh sb="0" eb="2">
      <t>トママエ</t>
    </rPh>
    <phoneticPr fontId="7"/>
  </si>
  <si>
    <t>01483201003</t>
  </si>
  <si>
    <t>猿払</t>
    <rPh sb="0" eb="2">
      <t>サルフツ</t>
    </rPh>
    <phoneticPr fontId="7"/>
  </si>
  <si>
    <t>01511201002</t>
  </si>
  <si>
    <t>利尻町</t>
    <rPh sb="0" eb="3">
      <t>リシリチョウ</t>
    </rPh>
    <phoneticPr fontId="7"/>
  </si>
  <si>
    <t>仙法志</t>
    <rPh sb="0" eb="3">
      <t>センボウシ</t>
    </rPh>
    <phoneticPr fontId="7"/>
  </si>
  <si>
    <t>01518201001</t>
  </si>
  <si>
    <t>羽幌</t>
    <rPh sb="0" eb="2">
      <t>ハボロ</t>
    </rPh>
    <phoneticPr fontId="7"/>
  </si>
  <si>
    <t>01484201001</t>
  </si>
  <si>
    <t>鬼志別</t>
    <phoneticPr fontId="7"/>
  </si>
  <si>
    <t>01511201003</t>
  </si>
  <si>
    <t>沓形</t>
    <rPh sb="0" eb="2">
      <t>クツガタ</t>
    </rPh>
    <phoneticPr fontId="7"/>
  </si>
  <si>
    <t>01518201002</t>
  </si>
  <si>
    <t>初山別村</t>
    <rPh sb="0" eb="4">
      <t>ショサンベツムラ</t>
    </rPh>
    <phoneticPr fontId="7"/>
  </si>
  <si>
    <t>天塩有明</t>
    <rPh sb="0" eb="2">
      <t>テシオ</t>
    </rPh>
    <rPh sb="2" eb="4">
      <t>アリアケ</t>
    </rPh>
    <phoneticPr fontId="7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</si>
  <si>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</si>
  <si>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</si>
  <si>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</si>
  <si>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</si>
  <si>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7"/>
  </si>
  <si>
    <t>香深東</t>
    <rPh sb="0" eb="1">
      <t>カオ</t>
    </rPh>
    <rPh sb="1" eb="2">
      <t>フカ</t>
    </rPh>
    <rPh sb="2" eb="3">
      <t>ヒガシ</t>
    </rPh>
    <phoneticPr fontId="7"/>
  </si>
  <si>
    <t>01517201001</t>
  </si>
  <si>
    <t>初山別</t>
    <rPh sb="0" eb="3">
      <t>ショサンベツ</t>
    </rPh>
    <phoneticPr fontId="7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</si>
  <si>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</si>
  <si>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</si>
  <si>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</si>
  <si>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7"/>
  </si>
  <si>
    <t>01517201002</t>
  </si>
  <si>
    <t>豊岬</t>
    <rPh sb="0" eb="1">
      <t>トヨ</t>
    </rPh>
    <rPh sb="1" eb="2">
      <t>ミサキ</t>
    </rPh>
    <phoneticPr fontId="7"/>
  </si>
  <si>
    <t>01485201003</t>
  </si>
  <si>
    <t>船泊</t>
    <rPh sb="0" eb="1">
      <t>フナ</t>
    </rPh>
    <rPh sb="1" eb="2">
      <t>ト</t>
    </rPh>
    <phoneticPr fontId="7"/>
  </si>
  <si>
    <t>01517201003</t>
  </si>
  <si>
    <t>遠別町</t>
    <rPh sb="0" eb="3">
      <t>エンベツチョウ</t>
    </rPh>
    <phoneticPr fontId="7"/>
  </si>
  <si>
    <t>遠別</t>
    <rPh sb="0" eb="2">
      <t>エンベツ</t>
    </rPh>
    <phoneticPr fontId="7"/>
  </si>
  <si>
    <t>01486201001</t>
  </si>
  <si>
    <t>天塩町</t>
    <rPh sb="0" eb="2">
      <t>テシオ</t>
    </rPh>
    <rPh sb="2" eb="3">
      <t>チョウ</t>
    </rPh>
    <phoneticPr fontId="7"/>
  </si>
  <si>
    <t>雄信内</t>
    <rPh sb="0" eb="3">
      <t>オノップナイ</t>
    </rPh>
    <phoneticPr fontId="7"/>
  </si>
  <si>
    <t>01487201001</t>
  </si>
  <si>
    <t>天塩</t>
    <rPh sb="0" eb="2">
      <t>テシオ</t>
    </rPh>
    <phoneticPr fontId="7"/>
  </si>
  <si>
    <t>01487201002</t>
  </si>
  <si>
    <t>幌延町</t>
    <rPh sb="0" eb="1">
      <t>ホロ</t>
    </rPh>
    <rPh sb="1" eb="2">
      <t>ノ</t>
    </rPh>
    <rPh sb="2" eb="3">
      <t>チョウ</t>
    </rPh>
    <phoneticPr fontId="7"/>
  </si>
  <si>
    <t>問寒別</t>
    <rPh sb="0" eb="3">
      <t>トイカンベツ</t>
    </rPh>
    <phoneticPr fontId="7"/>
  </si>
  <si>
    <t>01488201001</t>
  </si>
  <si>
    <t>幌延</t>
    <rPh sb="0" eb="2">
      <t>ホロノベ</t>
    </rPh>
    <phoneticPr fontId="7"/>
  </si>
  <si>
    <t>01488201002</t>
  </si>
  <si>
    <t>豊富町</t>
    <rPh sb="0" eb="2">
      <t>トヨトミ</t>
    </rPh>
    <rPh sb="2" eb="3">
      <t>チョウ</t>
    </rPh>
    <phoneticPr fontId="7"/>
  </si>
  <si>
    <t>豊富</t>
    <rPh sb="0" eb="2">
      <t>ホウフ</t>
    </rPh>
    <phoneticPr fontId="7"/>
  </si>
  <si>
    <t>01516201001</t>
  </si>
  <si>
    <t>兜沼</t>
    <rPh sb="0" eb="2">
      <t>カブトヌマ</t>
    </rPh>
    <phoneticPr fontId="7"/>
  </si>
  <si>
    <t>01516201002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</si>
  <si>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</si>
  <si>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</si>
  <si>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</si>
  <si>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</si>
  <si>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</si>
  <si>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</si>
  <si>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</si>
  <si>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</si>
  <si>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離島定数計</t>
    <rPh sb="0" eb="2">
      <t>リトウ</t>
    </rPh>
    <rPh sb="2" eb="4">
      <t>テイスウ</t>
    </rPh>
    <rPh sb="4" eb="5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</si>
  <si>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</si>
  <si>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</si>
  <si>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◆店名に（複）と付した販売所は、定数に朝日新聞・毎日新聞・読売新聞・日経新聞の枚数を含む複合店です。該当銘柄は販売所によって異なります。なお銘柄指定はできませんので予めご了承ください。</t>
    <rPh sb="29" eb="31">
      <t>ヨミウリ</t>
    </rPh>
    <rPh sb="31" eb="33">
      <t>シンブン</t>
    </rPh>
    <rPh sb="55" eb="57">
      <t>ハンバイ</t>
    </rPh>
    <rPh sb="57" eb="58">
      <t>ジョ</t>
    </rPh>
    <rPh sb="82" eb="83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</si>
</sst>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Eras Light ITC"/>
      <family val="2"/>
    </font>
    <font>
      <sz val="1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8" fillId="4" borderId="43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 applyProtection="1">
      <alignment horizontal="center" vertical="center" shrinkToFit="1"/>
    </xf>
    <xf numFmtId="38" fontId="20" fillId="6" borderId="46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0" fontId="19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8" fontId="8" fillId="0" borderId="47" xfId="1" applyNumberFormat="1" applyFont="1" applyBorder="1" applyAlignment="1">
      <alignment vertical="center" shrinkToFit="1"/>
    </xf>
    <xf numFmtId="38" fontId="22" fillId="0" borderId="49" xfId="2" applyFont="1" applyFill="1" applyBorder="1" applyAlignment="1">
      <alignment vertical="center"/>
    </xf>
    <xf numFmtId="38" fontId="10" fillId="0" borderId="50" xfId="2" applyFont="1" applyFill="1" applyBorder="1" applyAlignment="1" applyProtection="1">
      <alignment vertical="center"/>
      <protection locked="0"/>
    </xf>
    <xf numFmtId="0" fontId="18" fillId="4" borderId="51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0" fontId="21" fillId="0" borderId="53" xfId="1" applyFont="1" applyBorder="1" applyAlignment="1">
      <alignment horizontal="center" vertical="center" shrinkToFit="1"/>
    </xf>
    <xf numFmtId="178" fontId="8" fillId="0" borderId="53" xfId="1" applyNumberFormat="1" applyFont="1" applyBorder="1" applyAlignment="1">
      <alignment vertical="center" shrinkToFit="1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7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21" fillId="0" borderId="45" xfId="1" applyFont="1" applyBorder="1" applyAlignment="1">
      <alignment horizontal="center" vertical="center" shrinkToFit="1"/>
    </xf>
    <xf numFmtId="178" fontId="8" fillId="0" borderId="49" xfId="1" applyNumberFormat="1" applyFont="1" applyBorder="1" applyAlignment="1">
      <alignment vertical="center" shrinkToFit="1"/>
    </xf>
    <xf numFmtId="38" fontId="22" fillId="0" borderId="58" xfId="2" applyFont="1" applyFill="1" applyBorder="1" applyAlignment="1" applyProtection="1">
      <alignment vertical="center"/>
    </xf>
    <xf numFmtId="38" fontId="10" fillId="0" borderId="59" xfId="2" applyFont="1" applyFill="1" applyBorder="1" applyAlignment="1" applyProtection="1">
      <alignment vertical="center"/>
      <protection locked="0"/>
    </xf>
    <xf numFmtId="178" fontId="8" fillId="0" borderId="6" xfId="1" applyNumberFormat="1" applyFont="1" applyBorder="1" applyAlignment="1">
      <alignment vertical="center" shrinkToFit="1"/>
    </xf>
    <xf numFmtId="0" fontId="18" fillId="4" borderId="60" xfId="1" applyFont="1" applyFill="1" applyBorder="1" applyAlignment="1">
      <alignment horizontal="center" vertical="center" shrinkToFit="1"/>
    </xf>
    <xf numFmtId="0" fontId="18" fillId="4" borderId="61" xfId="1" applyFont="1" applyFill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0" fontId="8" fillId="0" borderId="49" xfId="1" applyFont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4" fillId="0" borderId="62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 shrinkToFit="1"/>
    </xf>
    <xf numFmtId="38" fontId="4" fillId="0" borderId="65" xfId="2" applyFont="1" applyFill="1" applyBorder="1" applyAlignment="1">
      <alignment horizontal="center" vertical="center"/>
    </xf>
    <xf numFmtId="38" fontId="4" fillId="0" borderId="66" xfId="2" applyFont="1" applyFill="1" applyBorder="1" applyAlignment="1">
      <alignment horizontal="center" vertical="center"/>
    </xf>
    <xf numFmtId="0" fontId="18" fillId="4" borderId="67" xfId="1" applyFont="1" applyFill="1" applyBorder="1" applyAlignment="1">
      <alignment horizontal="center" vertical="center" shrinkToFit="1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0" fontId="18" fillId="4" borderId="70" xfId="1" applyFont="1" applyFill="1" applyBorder="1" applyAlignment="1">
      <alignment horizontal="center" vertical="center" shrinkToFit="1"/>
    </xf>
    <xf numFmtId="38" fontId="22" fillId="0" borderId="49" xfId="2" applyFont="1" applyBorder="1" applyAlignment="1">
      <alignment vertical="center"/>
    </xf>
    <xf numFmtId="0" fontId="18" fillId="4" borderId="71" xfId="1" applyFont="1" applyFill="1" applyBorder="1" applyAlignment="1">
      <alignment horizontal="center" vertical="center" shrinkToFit="1"/>
    </xf>
    <xf numFmtId="0" fontId="8" fillId="0" borderId="61" xfId="1" applyFont="1" applyBorder="1" applyAlignment="1">
      <alignment vertical="center" shrinkToFit="1"/>
    </xf>
    <xf numFmtId="38" fontId="10" fillId="0" borderId="72" xfId="2" applyFont="1" applyFill="1" applyBorder="1" applyAlignment="1" applyProtection="1">
      <alignment vertical="center"/>
      <protection locked="0"/>
    </xf>
    <xf numFmtId="0" fontId="19" fillId="7" borderId="6" xfId="1" applyFont="1" applyFill="1" applyBorder="1" applyAlignment="1">
      <alignment horizontal="center" vertical="center" shrinkToFit="1"/>
    </xf>
    <xf numFmtId="0" fontId="24" fillId="7" borderId="45" xfId="1" applyFont="1" applyFill="1" applyBorder="1" applyAlignment="1">
      <alignment vertical="center" shrinkToFit="1"/>
    </xf>
    <xf numFmtId="178" fontId="8" fillId="7" borderId="6" xfId="1" applyNumberFormat="1" applyFont="1" applyFill="1" applyBorder="1" applyAlignment="1">
      <alignment vertical="center" shrinkToFit="1"/>
    </xf>
    <xf numFmtId="38" fontId="20" fillId="7" borderId="6" xfId="2" applyFont="1" applyFill="1" applyBorder="1" applyAlignment="1">
      <alignment horizontal="center" vertical="center" shrinkToFit="1"/>
    </xf>
    <xf numFmtId="38" fontId="20" fillId="7" borderId="46" xfId="2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0" borderId="45" xfId="1" applyFont="1" applyBorder="1" applyAlignment="1">
      <alignment horizontal="center" vertical="center" shrinkToFit="1"/>
    </xf>
    <xf numFmtId="0" fontId="18" fillId="4" borderId="54" xfId="1" applyFont="1" applyFill="1" applyBorder="1" applyAlignment="1">
      <alignment horizontal="center" vertical="center" shrinkToFit="1"/>
    </xf>
    <xf numFmtId="0" fontId="18" fillId="4" borderId="73" xfId="1" applyFont="1" applyFill="1" applyBorder="1" applyAlignment="1">
      <alignment horizontal="center" vertical="center" shrinkToFit="1"/>
    </xf>
    <xf numFmtId="0" fontId="19" fillId="0" borderId="74" xfId="1" applyFont="1" applyBorder="1" applyAlignment="1">
      <alignment horizontal="center" vertical="center" shrinkToFit="1"/>
    </xf>
    <xf numFmtId="0" fontId="21" fillId="0" borderId="75" xfId="1" applyFont="1" applyBorder="1" applyAlignment="1">
      <alignment horizontal="center" vertical="center" shrinkToFit="1"/>
    </xf>
    <xf numFmtId="178" fontId="8" fillId="0" borderId="76" xfId="1" applyNumberFormat="1" applyFont="1" applyBorder="1" applyAlignment="1">
      <alignment vertical="center" shrinkToFit="1"/>
    </xf>
    <xf numFmtId="38" fontId="22" fillId="0" borderId="76" xfId="2" applyFont="1" applyFill="1" applyBorder="1" applyAlignment="1">
      <alignment vertical="center"/>
    </xf>
    <xf numFmtId="38" fontId="10" fillId="0" borderId="77" xfId="2" applyFont="1" applyFill="1" applyBorder="1" applyAlignment="1" applyProtection="1">
      <alignment vertical="center"/>
      <protection locked="0"/>
    </xf>
    <xf numFmtId="0" fontId="18" fillId="4" borderId="78" xfId="1" applyFont="1" applyFill="1" applyBorder="1" applyAlignment="1">
      <alignment horizontal="center" vertical="center" shrinkToFit="1"/>
    </xf>
    <xf numFmtId="0" fontId="18" fillId="4" borderId="79" xfId="1" applyFont="1" applyFill="1" applyBorder="1" applyAlignment="1">
      <alignment horizontal="center" vertical="center" shrinkToFit="1"/>
    </xf>
    <xf numFmtId="0" fontId="19" fillId="0" borderId="80" xfId="1" applyFont="1" applyBorder="1" applyAlignment="1">
      <alignment horizontal="center" vertical="center" shrinkToFit="1"/>
    </xf>
    <xf numFmtId="0" fontId="21" fillId="0" borderId="81" xfId="1" applyFont="1" applyBorder="1" applyAlignment="1">
      <alignment horizontal="center" vertical="center" shrinkToFit="1"/>
    </xf>
    <xf numFmtId="178" fontId="8" fillId="0" borderId="80" xfId="1" applyNumberFormat="1" applyFont="1" applyBorder="1" applyAlignment="1">
      <alignment vertical="center" shrinkToFit="1"/>
    </xf>
    <xf numFmtId="38" fontId="22" fillId="0" borderId="82" xfId="2" applyFont="1" applyFill="1" applyBorder="1" applyAlignment="1">
      <alignment vertical="center"/>
    </xf>
    <xf numFmtId="38" fontId="10" fillId="0" borderId="83" xfId="2" applyFont="1" applyFill="1" applyBorder="1" applyAlignment="1" applyProtection="1">
      <alignment vertical="center"/>
      <protection locked="0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45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38" fontId="10" fillId="0" borderId="84" xfId="2" applyFont="1" applyFill="1" applyBorder="1" applyAlignment="1" applyProtection="1">
      <alignment vertical="center"/>
      <protection locked="0"/>
    </xf>
    <xf numFmtId="0" fontId="19" fillId="6" borderId="80" xfId="1" applyFont="1" applyFill="1" applyBorder="1" applyAlignment="1">
      <alignment horizontal="center" vertical="center" shrinkToFit="1"/>
    </xf>
    <xf numFmtId="0" fontId="19" fillId="6" borderId="81" xfId="1" applyFont="1" applyFill="1" applyBorder="1" applyAlignment="1">
      <alignment horizontal="center" vertical="center" shrinkToFit="1"/>
    </xf>
    <xf numFmtId="0" fontId="8" fillId="6" borderId="80" xfId="1" applyFont="1" applyFill="1" applyBorder="1" applyAlignment="1">
      <alignment vertical="center" shrinkToFit="1"/>
    </xf>
    <xf numFmtId="38" fontId="20" fillId="6" borderId="80" xfId="2" applyFont="1" applyFill="1" applyBorder="1" applyAlignment="1" applyProtection="1">
      <alignment horizontal="center" vertical="center" shrinkToFit="1"/>
    </xf>
    <xf numFmtId="38" fontId="20" fillId="6" borderId="85" xfId="2" applyFont="1" applyFill="1" applyBorder="1" applyAlignment="1" applyProtection="1">
      <alignment horizontal="center" vertical="center" shrinkToFit="1"/>
    </xf>
    <xf numFmtId="38" fontId="22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38" fontId="22" fillId="0" borderId="61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4" fillId="0" borderId="3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18" fillId="4" borderId="86" xfId="1" applyFont="1" applyFill="1" applyBorder="1" applyAlignment="1">
      <alignment horizontal="center" vertical="center" shrinkToFit="1"/>
    </xf>
    <xf numFmtId="0" fontId="19" fillId="6" borderId="47" xfId="1" applyFont="1" applyFill="1" applyBorder="1" applyAlignment="1">
      <alignment horizontal="center" vertical="center" shrinkToFit="1"/>
    </xf>
    <xf numFmtId="0" fontId="21" fillId="6" borderId="48" xfId="1" applyFont="1" applyFill="1" applyBorder="1" applyAlignment="1">
      <alignment horizontal="center" vertical="center" shrinkToFit="1"/>
    </xf>
    <xf numFmtId="0" fontId="8" fillId="6" borderId="47" xfId="1" applyFont="1" applyFill="1" applyBorder="1" applyAlignment="1">
      <alignment vertical="center" shrinkToFit="1"/>
    </xf>
    <xf numFmtId="38" fontId="22" fillId="6" borderId="47" xfId="2" applyFont="1" applyFill="1" applyBorder="1" applyAlignment="1">
      <alignment horizontal="center" vertical="center" shrinkToFit="1"/>
    </xf>
    <xf numFmtId="38" fontId="22" fillId="6" borderId="87" xfId="2" applyFont="1" applyFill="1" applyBorder="1" applyAlignment="1">
      <alignment horizontal="center" vertical="center" shrinkToFit="1"/>
    </xf>
    <xf numFmtId="0" fontId="19" fillId="7" borderId="47" xfId="1" applyFont="1" applyFill="1" applyBorder="1" applyAlignment="1">
      <alignment horizontal="center" vertical="center" shrinkToFit="1"/>
    </xf>
    <xf numFmtId="0" fontId="21" fillId="7" borderId="48" xfId="1" applyFont="1" applyFill="1" applyBorder="1" applyAlignment="1">
      <alignment horizontal="center" vertical="center" shrinkToFit="1"/>
    </xf>
    <xf numFmtId="178" fontId="8" fillId="7" borderId="88" xfId="1" applyNumberFormat="1" applyFont="1" applyFill="1" applyBorder="1" applyAlignment="1">
      <alignment vertical="center" shrinkToFit="1"/>
    </xf>
    <xf numFmtId="38" fontId="22" fillId="7" borderId="47" xfId="2" applyFont="1" applyFill="1" applyBorder="1" applyAlignment="1">
      <alignment horizontal="center" vertical="center" shrinkToFit="1"/>
    </xf>
    <xf numFmtId="38" fontId="22" fillId="7" borderId="89" xfId="2" applyFont="1" applyFill="1" applyBorder="1" applyAlignment="1">
      <alignment horizontal="center" vertical="center" shrinkToFit="1"/>
    </xf>
    <xf numFmtId="0" fontId="18" fillId="4" borderId="0" xfId="1" applyFont="1" applyFill="1" applyAlignment="1">
      <alignment horizontal="center" vertical="center" shrinkToFit="1"/>
    </xf>
    <xf numFmtId="0" fontId="18" fillId="4" borderId="90" xfId="1" applyFont="1" applyFill="1" applyBorder="1" applyAlignment="1">
      <alignment horizontal="center" vertical="center" shrinkToFit="1"/>
    </xf>
    <xf numFmtId="38" fontId="10" fillId="0" borderId="91" xfId="2" applyFont="1" applyFill="1" applyBorder="1" applyAlignment="1" applyProtection="1">
      <alignment vertical="center"/>
      <protection locked="0"/>
    </xf>
    <xf numFmtId="0" fontId="18" fillId="4" borderId="92" xfId="1" applyFont="1" applyFill="1" applyBorder="1" applyAlignment="1">
      <alignment horizontal="center" vertical="center" shrinkToFit="1"/>
    </xf>
    <xf numFmtId="0" fontId="18" fillId="4" borderId="93" xfId="1" applyFont="1" applyFill="1" applyBorder="1" applyAlignment="1">
      <alignment horizontal="center" vertical="center" shrinkToFit="1"/>
    </xf>
    <xf numFmtId="0" fontId="21" fillId="7" borderId="45" xfId="1" applyFont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38" fontId="22" fillId="7" borderId="6" xfId="2" applyFont="1" applyFill="1" applyBorder="1" applyAlignment="1">
      <alignment horizontal="center" vertical="center" shrinkToFit="1"/>
    </xf>
    <xf numFmtId="38" fontId="22" fillId="7" borderId="46" xfId="2" applyFont="1" applyFill="1" applyBorder="1" applyAlignment="1">
      <alignment horizontal="center" vertical="center" shrinkToFit="1"/>
    </xf>
    <xf numFmtId="0" fontId="8" fillId="0" borderId="80" xfId="1" applyFont="1" applyBorder="1" applyAlignment="1">
      <alignment vertical="center" shrinkToFit="1"/>
    </xf>
    <xf numFmtId="38" fontId="22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178" fontId="8" fillId="0" borderId="74" xfId="1" applyNumberFormat="1" applyFont="1" applyBorder="1" applyAlignment="1">
      <alignment vertical="center" shrinkToFit="1"/>
    </xf>
    <xf numFmtId="38" fontId="0" fillId="0" borderId="0" xfId="2" applyFont="1" applyFill="1" applyAlignment="1">
      <alignment vertical="center"/>
    </xf>
    <xf numFmtId="0" fontId="18" fillId="4" borderId="94" xfId="1" applyFont="1" applyFill="1" applyBorder="1" applyAlignment="1">
      <alignment horizontal="center" vertical="center" shrinkToFit="1"/>
    </xf>
    <xf numFmtId="0" fontId="18" fillId="4" borderId="95" xfId="1" applyFont="1" applyFill="1" applyBorder="1" applyAlignment="1">
      <alignment horizontal="center" vertical="center" shrinkToFit="1"/>
    </xf>
    <xf numFmtId="178" fontId="8" fillId="0" borderId="96" xfId="1" applyNumberFormat="1" applyFont="1" applyBorder="1" applyAlignment="1">
      <alignment vertical="center" shrinkToFit="1"/>
    </xf>
    <xf numFmtId="38" fontId="22" fillId="0" borderId="70" xfId="2" applyFont="1" applyFill="1" applyBorder="1" applyAlignment="1">
      <alignment vertical="center"/>
    </xf>
    <xf numFmtId="38" fontId="10" fillId="0" borderId="97" xfId="2" applyFont="1" applyFill="1" applyBorder="1" applyAlignment="1" applyProtection="1">
      <alignment vertical="center"/>
      <protection locked="0"/>
    </xf>
    <xf numFmtId="38" fontId="22" fillId="0" borderId="45" xfId="2" applyFont="1" applyFill="1" applyBorder="1" applyAlignment="1">
      <alignment vertical="center"/>
    </xf>
    <xf numFmtId="38" fontId="22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" fillId="0" borderId="0" xfId="1" applyNumberFormat="1" applyAlignment="1">
      <alignment vertical="center"/>
    </xf>
    <xf numFmtId="38" fontId="22" fillId="0" borderId="98" xfId="2" applyFont="1" applyFill="1" applyBorder="1" applyAlignment="1">
      <alignment vertical="center"/>
    </xf>
    <xf numFmtId="0" fontId="18" fillId="4" borderId="35" xfId="1" applyFont="1" applyFill="1" applyBorder="1" applyAlignment="1">
      <alignment horizontal="center" vertical="center" shrinkToFit="1"/>
    </xf>
    <xf numFmtId="38" fontId="1" fillId="0" borderId="0" xfId="2" applyFont="1" applyFill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8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2" fillId="3" borderId="43" xfId="1" applyFont="1" applyFill="1" applyBorder="1" applyAlignment="1">
      <alignment vertical="center"/>
    </xf>
    <xf numFmtId="0" fontId="22" fillId="3" borderId="86" xfId="1" applyFont="1" applyFill="1" applyBorder="1" applyAlignment="1">
      <alignment vertical="center"/>
    </xf>
    <xf numFmtId="38" fontId="29" fillId="0" borderId="99" xfId="2" applyFont="1" applyFill="1" applyBorder="1" applyAlignment="1">
      <alignment vertical="center"/>
    </xf>
    <xf numFmtId="0" fontId="22" fillId="0" borderId="2" xfId="1" applyFont="1" applyBorder="1" applyAlignment="1">
      <alignment vertical="center"/>
    </xf>
    <xf numFmtId="0" fontId="22" fillId="0" borderId="0" xfId="1" applyFont="1" applyAlignment="1">
      <alignment vertical="center"/>
    </xf>
    <xf numFmtId="38" fontId="29" fillId="0" borderId="100" xfId="2" applyFont="1" applyFill="1" applyBorder="1" applyAlignment="1">
      <alignment vertical="center"/>
    </xf>
    <xf numFmtId="0" fontId="22" fillId="0" borderId="3" xfId="1" applyFont="1" applyBorder="1" applyAlignment="1">
      <alignment vertical="center"/>
    </xf>
    <xf numFmtId="0" fontId="22" fillId="0" borderId="101" xfId="1" applyFont="1" applyBorder="1" applyAlignment="1">
      <alignment vertical="center"/>
    </xf>
    <xf numFmtId="38" fontId="29" fillId="0" borderId="4" xfId="2" applyFont="1" applyFill="1" applyBorder="1" applyAlignment="1">
      <alignment vertical="center"/>
    </xf>
  </cellXfs>
  <cellStyles count="3">
    <cellStyle name="桁区切り 3" xfId="2" xr:uid="{38E14725-7D02-4E74-BC9B-0CEEBFB96979}"/>
    <cellStyle name="標準" xfId="0" builtinId="0"/>
    <cellStyle name="標準 5" xfId="1" xr:uid="{04FF6BFC-BA98-450D-BCA0-A6F36B2A6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F38-72C4-4FB2-B9F4-0FBB39EA8361}">
  <sheetPr>
    <pageSetUpPr fitToPage="1"/>
  </sheetPr>
  <dimension ref="A1:AK46"/>
  <sheetViews>
    <sheetView showGridLines="0" showZeros="0" tabSelected="1" view="pageBreakPreview" zoomScale="75" zoomScaleNormal="100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10.082031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8</v>
      </c>
      <c r="B2" s="5"/>
      <c r="C2" s="6" t="s">
        <v>0</v>
      </c>
      <c r="D2" s="7"/>
      <c r="E2" s="7"/>
      <c r="F2" s="7"/>
      <c r="G2" s="7"/>
      <c r="H2" s="8"/>
      <c r="I2" s="1"/>
      <c r="J2" s="9">
        <v>45901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22" t="s">
        <v>16</v>
      </c>
      <c r="S6" s="22"/>
      <c r="T6" s="22"/>
      <c r="U6" s="23"/>
      <c r="V6" s="21" t="s">
        <v>17</v>
      </c>
      <c r="W6" s="22"/>
      <c r="X6" s="21" t="s">
        <v>18</v>
      </c>
      <c r="Y6" s="22"/>
      <c r="Z6" s="22"/>
      <c r="AA6" s="50"/>
      <c r="AB6" s="51" t="s">
        <v>19</v>
      </c>
      <c r="AC6" s="52"/>
      <c r="AD6" s="52"/>
      <c r="AE6" s="52"/>
      <c r="AF6" s="52"/>
      <c r="AG6" s="52"/>
      <c r="AH6" s="53"/>
      <c r="AI6" s="2"/>
      <c r="AJ6" s="2"/>
    </row>
    <row r="7" spans="1:36" ht="24.75" customHeight="1" thickBot="1">
      <c r="A7" s="54"/>
      <c r="B7" s="55"/>
      <c r="C7" s="56"/>
      <c r="D7" s="57"/>
      <c r="E7" s="58"/>
      <c r="F7" s="59"/>
      <c r="G7" s="57">
        <f>SUM(O7,R7)</f>
        <v>0</v>
      </c>
      <c r="H7" s="58"/>
      <c r="I7" s="58"/>
      <c r="J7" s="58"/>
      <c r="K7" s="59"/>
      <c r="L7" s="60"/>
      <c r="M7" s="61"/>
      <c r="N7" s="62"/>
      <c r="O7" s="63">
        <f>SUM(G11:G15,G20:G33,P11:P25,Y11:Y16)</f>
        <v>0</v>
      </c>
      <c r="P7" s="64"/>
      <c r="Q7" s="65"/>
      <c r="R7" s="66">
        <f>SUM(AH13:AH14,AH20:AH26)</f>
        <v>0</v>
      </c>
      <c r="S7" s="66"/>
      <c r="T7" s="66"/>
      <c r="U7" s="64"/>
      <c r="V7" s="63">
        <f>COUNTIF(AH13:AH14,"&gt;0")+COUNTIF(AH20:AH26,"&gt;0")</f>
        <v>0</v>
      </c>
      <c r="W7" s="66"/>
      <c r="X7" s="67"/>
      <c r="Y7" s="68"/>
      <c r="Z7" s="68"/>
      <c r="AA7" s="68"/>
      <c r="AB7" s="69"/>
      <c r="AC7" s="37"/>
      <c r="AD7" s="37"/>
      <c r="AE7" s="37"/>
      <c r="AF7" s="37"/>
      <c r="AG7" s="37"/>
      <c r="AH7" s="70"/>
      <c r="AI7" s="1"/>
      <c r="AJ7" s="1"/>
    </row>
    <row r="8" spans="1:36" ht="15" hidden="1" customHeight="1" thickBot="1">
      <c r="A8" s="71"/>
      <c r="B8" s="71"/>
      <c r="C8" s="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4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75"/>
      <c r="AD8" s="75"/>
      <c r="AE8" s="75"/>
      <c r="AF8" s="1"/>
      <c r="AG8" s="1"/>
      <c r="AH8" s="1"/>
      <c r="AI8" s="1"/>
      <c r="AJ8" s="1"/>
    </row>
    <row r="9" spans="1:36" ht="15.75" customHeight="1" thickBot="1">
      <c r="A9" s="76" t="s">
        <v>20</v>
      </c>
      <c r="B9" s="75"/>
      <c r="C9" s="75"/>
      <c r="D9" s="75"/>
      <c r="E9" s="75"/>
      <c r="F9" s="77"/>
      <c r="G9" s="75"/>
      <c r="H9" s="75"/>
      <c r="I9" s="75"/>
      <c r="J9" s="75" t="s">
        <v>21</v>
      </c>
      <c r="K9" s="75"/>
      <c r="L9" s="75"/>
      <c r="M9" s="75"/>
      <c r="N9" s="75"/>
      <c r="O9" s="77"/>
      <c r="P9" s="75"/>
      <c r="Q9" s="75"/>
      <c r="R9" s="75"/>
      <c r="S9" s="75" t="s">
        <v>22</v>
      </c>
      <c r="T9" s="75"/>
      <c r="U9" s="75"/>
      <c r="V9" s="75"/>
      <c r="W9" s="75"/>
      <c r="X9" s="77"/>
      <c r="Y9" s="75"/>
      <c r="Z9" s="75"/>
      <c r="AA9" s="75"/>
      <c r="AB9" s="75" t="s">
        <v>23</v>
      </c>
      <c r="AC9" s="75"/>
      <c r="AD9" s="75"/>
      <c r="AE9" s="75"/>
      <c r="AF9" s="75"/>
      <c r="AG9" s="75"/>
      <c r="AH9" s="75"/>
      <c r="AI9" s="2"/>
      <c r="AJ9" s="2"/>
    </row>
    <row r="10" spans="1:36" ht="15.75" customHeight="1" thickTop="1">
      <c r="A10" s="78" t="s">
        <v>24</v>
      </c>
      <c r="B10" s="79"/>
      <c r="C10" s="80" t="s">
        <v>9</v>
      </c>
      <c r="D10" s="79"/>
      <c r="E10" s="81" t="s">
        <v>25</v>
      </c>
      <c r="F10" s="82" t="s">
        <v>26</v>
      </c>
      <c r="G10" s="83" t="s">
        <v>27</v>
      </c>
      <c r="H10" s="2"/>
      <c r="I10" s="2"/>
      <c r="J10" s="78" t="s">
        <v>24</v>
      </c>
      <c r="K10" s="79"/>
      <c r="L10" s="80" t="s">
        <v>9</v>
      </c>
      <c r="M10" s="79"/>
      <c r="N10" s="81" t="s">
        <v>25</v>
      </c>
      <c r="O10" s="82" t="s">
        <v>26</v>
      </c>
      <c r="P10" s="83" t="s">
        <v>27</v>
      </c>
      <c r="Q10" s="2"/>
      <c r="R10" s="2"/>
      <c r="S10" s="78" t="s">
        <v>24</v>
      </c>
      <c r="T10" s="79"/>
      <c r="U10" s="80" t="s">
        <v>9</v>
      </c>
      <c r="V10" s="79"/>
      <c r="W10" s="81" t="s">
        <v>25</v>
      </c>
      <c r="X10" s="82" t="s">
        <v>26</v>
      </c>
      <c r="Y10" s="83" t="s">
        <v>27</v>
      </c>
      <c r="Z10" s="84"/>
      <c r="AA10" s="2"/>
      <c r="AB10" s="85" t="s">
        <v>28</v>
      </c>
      <c r="AC10" s="86"/>
      <c r="AD10" s="86"/>
      <c r="AE10" s="86"/>
      <c r="AF10" s="86"/>
      <c r="AG10" s="86"/>
      <c r="AH10" s="87"/>
      <c r="AI10" s="2"/>
      <c r="AJ10" s="2"/>
    </row>
    <row r="11" spans="1:36" ht="15.75" customHeight="1" thickBot="1">
      <c r="A11" s="88" t="s">
        <v>29</v>
      </c>
      <c r="B11" s="89"/>
      <c r="C11" s="90">
        <v>16540</v>
      </c>
      <c r="D11" s="91"/>
      <c r="E11" s="92" t="s">
        <v>30</v>
      </c>
      <c r="F11" s="93" t="s">
        <v>31</v>
      </c>
      <c r="G11" s="94"/>
      <c r="H11" s="95"/>
      <c r="I11" s="95"/>
      <c r="J11" s="88" t="s">
        <v>32</v>
      </c>
      <c r="K11" s="89"/>
      <c r="L11" s="96">
        <v>30160</v>
      </c>
      <c r="M11" s="97"/>
      <c r="N11" s="98" t="s">
        <v>33</v>
      </c>
      <c r="O11" s="99">
        <v>20</v>
      </c>
      <c r="P11" s="100"/>
      <c r="Q11" s="95" t="s">
        <v>34</v>
      </c>
      <c r="R11" s="95"/>
      <c r="S11" s="101" t="s">
        <v>35</v>
      </c>
      <c r="T11" s="102"/>
      <c r="U11" s="103">
        <v>30090</v>
      </c>
      <c r="V11" s="104"/>
      <c r="W11" s="105" t="s">
        <v>36</v>
      </c>
      <c r="X11" s="99">
        <v>690</v>
      </c>
      <c r="Y11" s="100"/>
      <c r="Z11" s="95" t="s">
        <v>37</v>
      </c>
      <c r="AA11" s="2"/>
      <c r="AB11" s="106"/>
      <c r="AC11" s="107"/>
      <c r="AD11" s="107"/>
      <c r="AE11" s="107"/>
      <c r="AF11" s="107"/>
      <c r="AG11" s="107"/>
      <c r="AH11" s="108"/>
      <c r="AI11" s="2"/>
      <c r="AJ11" s="2"/>
    </row>
    <row r="12" spans="1:36" ht="15.75" customHeight="1" thickTop="1">
      <c r="A12" s="109"/>
      <c r="B12" s="110"/>
      <c r="C12" s="111">
        <v>16550</v>
      </c>
      <c r="D12" s="112"/>
      <c r="E12" s="113" t="s">
        <v>38</v>
      </c>
      <c r="F12" s="114">
        <v>3485</v>
      </c>
      <c r="G12" s="115"/>
      <c r="H12" s="95" t="s">
        <v>39</v>
      </c>
      <c r="I12" s="95"/>
      <c r="J12" s="109"/>
      <c r="K12" s="110"/>
      <c r="L12" s="111">
        <v>30170</v>
      </c>
      <c r="M12" s="112"/>
      <c r="N12" s="116" t="s">
        <v>40</v>
      </c>
      <c r="O12" s="99">
        <v>55</v>
      </c>
      <c r="P12" s="115"/>
      <c r="Q12" s="95" t="s">
        <v>41</v>
      </c>
      <c r="R12" s="95"/>
      <c r="S12" s="117" t="s">
        <v>42</v>
      </c>
      <c r="T12" s="118"/>
      <c r="U12" s="119">
        <v>30045</v>
      </c>
      <c r="V12" s="120"/>
      <c r="W12" s="121" t="s">
        <v>43</v>
      </c>
      <c r="X12" s="99">
        <v>35</v>
      </c>
      <c r="Y12" s="115"/>
      <c r="Z12" s="122" t="s">
        <v>44</v>
      </c>
      <c r="AA12" s="2"/>
      <c r="AB12" s="123" t="s">
        <v>24</v>
      </c>
      <c r="AC12" s="124"/>
      <c r="AD12" s="125" t="s">
        <v>9</v>
      </c>
      <c r="AE12" s="126"/>
      <c r="AF12" s="127" t="s">
        <v>25</v>
      </c>
      <c r="AG12" s="128" t="s">
        <v>26</v>
      </c>
      <c r="AH12" s="129" t="s">
        <v>27</v>
      </c>
      <c r="AI12" s="2"/>
      <c r="AJ12" s="2"/>
    </row>
    <row r="13" spans="1:36" ht="15.75" customHeight="1">
      <c r="A13" s="130" t="s">
        <v>45</v>
      </c>
      <c r="B13" s="131"/>
      <c r="C13" s="111">
        <v>16560</v>
      </c>
      <c r="D13" s="112"/>
      <c r="E13" s="116" t="s">
        <v>46</v>
      </c>
      <c r="F13" s="99">
        <v>850</v>
      </c>
      <c r="G13" s="115"/>
      <c r="H13" s="95" t="s">
        <v>47</v>
      </c>
      <c r="I13" s="95"/>
      <c r="J13" s="109"/>
      <c r="K13" s="110"/>
      <c r="L13" s="111">
        <v>30180</v>
      </c>
      <c r="M13" s="112"/>
      <c r="N13" s="116" t="s">
        <v>48</v>
      </c>
      <c r="O13" s="99">
        <v>30</v>
      </c>
      <c r="P13" s="115"/>
      <c r="Q13" s="95" t="s">
        <v>49</v>
      </c>
      <c r="R13" s="95"/>
      <c r="S13" s="132"/>
      <c r="T13" s="133"/>
      <c r="U13" s="119">
        <v>30070</v>
      </c>
      <c r="V13" s="120"/>
      <c r="W13" s="113" t="s">
        <v>50</v>
      </c>
      <c r="X13" s="134">
        <v>325</v>
      </c>
      <c r="Y13" s="115"/>
      <c r="Z13" s="95" t="s">
        <v>51</v>
      </c>
      <c r="AA13" s="2"/>
      <c r="AB13" s="135" t="s">
        <v>52</v>
      </c>
      <c r="AC13" s="89"/>
      <c r="AD13" s="96">
        <v>16670</v>
      </c>
      <c r="AE13" s="97"/>
      <c r="AF13" s="136" t="s">
        <v>53</v>
      </c>
      <c r="AG13" s="99">
        <v>40</v>
      </c>
      <c r="AH13" s="137"/>
      <c r="AI13" s="2" t="s">
        <v>54</v>
      </c>
      <c r="AJ13" s="2"/>
    </row>
    <row r="14" spans="1:36" ht="15.75" customHeight="1" thickBot="1">
      <c r="A14" s="130" t="s">
        <v>55</v>
      </c>
      <c r="B14" s="131"/>
      <c r="C14" s="138">
        <v>16610</v>
      </c>
      <c r="D14" s="139"/>
      <c r="E14" s="140" t="s">
        <v>56</v>
      </c>
      <c r="F14" s="141" t="s">
        <v>57</v>
      </c>
      <c r="G14" s="142"/>
      <c r="H14" s="95" t="s">
        <v>58</v>
      </c>
      <c r="I14" s="95"/>
      <c r="J14" s="109"/>
      <c r="K14" s="110"/>
      <c r="L14" s="111">
        <v>30195</v>
      </c>
      <c r="M14" s="112"/>
      <c r="N14" s="143" t="s">
        <v>59</v>
      </c>
      <c r="O14" s="99">
        <v>30</v>
      </c>
      <c r="P14" s="115"/>
      <c r="Q14" s="95" t="s">
        <v>60</v>
      </c>
      <c r="R14" s="95"/>
      <c r="S14" s="130" t="s">
        <v>61</v>
      </c>
      <c r="T14" s="131"/>
      <c r="U14" s="111">
        <v>30100</v>
      </c>
      <c r="V14" s="144"/>
      <c r="W14" s="116" t="s">
        <v>62</v>
      </c>
      <c r="X14" s="99">
        <v>1145</v>
      </c>
      <c r="Y14" s="115"/>
      <c r="Z14" s="95" t="s">
        <v>63</v>
      </c>
      <c r="AA14" s="2"/>
      <c r="AB14" s="145"/>
      <c r="AC14" s="146"/>
      <c r="AD14" s="147">
        <v>16660</v>
      </c>
      <c r="AE14" s="148"/>
      <c r="AF14" s="149" t="s">
        <v>64</v>
      </c>
      <c r="AG14" s="150">
        <v>55</v>
      </c>
      <c r="AH14" s="151"/>
      <c r="AI14" s="2" t="s">
        <v>65</v>
      </c>
      <c r="AJ14" s="2"/>
    </row>
    <row r="15" spans="1:36" ht="15.75" customHeight="1" thickTop="1">
      <c r="A15" s="152"/>
      <c r="B15" s="153"/>
      <c r="C15" s="154">
        <v>16620</v>
      </c>
      <c r="D15" s="155"/>
      <c r="E15" s="156" t="s">
        <v>66</v>
      </c>
      <c r="F15" s="157">
        <v>225</v>
      </c>
      <c r="G15" s="158"/>
      <c r="H15" s="95" t="s">
        <v>67</v>
      </c>
      <c r="I15" s="95"/>
      <c r="J15" s="109"/>
      <c r="K15" s="110"/>
      <c r="L15" s="159">
        <v>30200</v>
      </c>
      <c r="M15" s="160"/>
      <c r="N15" s="161" t="s">
        <v>68</v>
      </c>
      <c r="O15" s="93" t="s">
        <v>69</v>
      </c>
      <c r="P15" s="94"/>
      <c r="Q15" s="95"/>
      <c r="R15" s="95"/>
      <c r="S15" s="109"/>
      <c r="T15" s="110"/>
      <c r="U15" s="111">
        <v>30010</v>
      </c>
      <c r="V15" s="144"/>
      <c r="W15" s="116" t="s">
        <v>70</v>
      </c>
      <c r="X15" s="99">
        <v>365</v>
      </c>
      <c r="Y15" s="115"/>
      <c r="Z15" s="95" t="s">
        <v>71</v>
      </c>
      <c r="AA15" s="2"/>
      <c r="AJ15" s="2"/>
    </row>
    <row r="16" spans="1:36" ht="15.75" customHeight="1" thickBot="1">
      <c r="A16" s="2"/>
      <c r="B16" s="2"/>
      <c r="C16" s="2"/>
      <c r="D16" s="2"/>
      <c r="E16" s="2"/>
      <c r="F16" s="2"/>
      <c r="G16" s="2"/>
      <c r="H16" s="95"/>
      <c r="I16" s="162"/>
      <c r="J16" s="109"/>
      <c r="K16" s="110"/>
      <c r="L16" s="111">
        <v>30202</v>
      </c>
      <c r="M16" s="112"/>
      <c r="N16" s="143" t="s">
        <v>72</v>
      </c>
      <c r="O16" s="99">
        <v>15</v>
      </c>
      <c r="P16" s="163"/>
      <c r="Q16" s="95" t="s">
        <v>73</v>
      </c>
      <c r="R16" s="2"/>
      <c r="S16" s="152"/>
      <c r="T16" s="153"/>
      <c r="U16" s="164">
        <v>30030</v>
      </c>
      <c r="V16" s="165"/>
      <c r="W16" s="166" t="s">
        <v>74</v>
      </c>
      <c r="X16" s="167" t="s">
        <v>75</v>
      </c>
      <c r="Y16" s="168"/>
      <c r="Z16" s="95" t="s">
        <v>76</v>
      </c>
      <c r="AA16" s="2"/>
      <c r="AB16" s="75" t="s">
        <v>77</v>
      </c>
      <c r="AC16" s="75"/>
      <c r="AD16" s="75"/>
      <c r="AE16" s="75"/>
      <c r="AF16" s="75"/>
      <c r="AG16" s="169"/>
      <c r="AH16" s="170"/>
      <c r="AI16" s="2"/>
      <c r="AJ16" s="2"/>
    </row>
    <row r="17" spans="1:37" ht="15.75" customHeight="1" thickTop="1">
      <c r="A17" s="2"/>
      <c r="B17" s="2"/>
      <c r="C17" s="2"/>
      <c r="D17" s="2"/>
      <c r="E17" s="2"/>
      <c r="F17" s="2"/>
      <c r="G17" s="2"/>
      <c r="H17" s="95"/>
      <c r="I17" s="162"/>
      <c r="J17" s="109"/>
      <c r="K17" s="110"/>
      <c r="L17" s="111">
        <v>30210</v>
      </c>
      <c r="M17" s="112"/>
      <c r="N17" s="113" t="s">
        <v>78</v>
      </c>
      <c r="O17" s="171">
        <v>95</v>
      </c>
      <c r="P17" s="163"/>
      <c r="Q17" s="2" t="s">
        <v>79</v>
      </c>
      <c r="R17" s="2"/>
      <c r="AA17" s="2"/>
      <c r="AB17" s="85" t="s">
        <v>28</v>
      </c>
      <c r="AC17" s="86"/>
      <c r="AD17" s="86"/>
      <c r="AE17" s="86"/>
      <c r="AF17" s="86"/>
      <c r="AG17" s="86"/>
      <c r="AH17" s="87"/>
      <c r="AI17" s="2"/>
      <c r="AJ17" s="2"/>
    </row>
    <row r="18" spans="1:37" ht="15.75" customHeight="1" thickBot="1">
      <c r="A18" s="75" t="s">
        <v>80</v>
      </c>
      <c r="B18" s="2"/>
      <c r="C18" s="2"/>
      <c r="D18" s="2"/>
      <c r="E18" s="75"/>
      <c r="F18" s="172"/>
      <c r="G18" s="173"/>
      <c r="H18" s="95"/>
      <c r="I18" s="162"/>
      <c r="J18" s="109"/>
      <c r="K18" s="110"/>
      <c r="L18" s="111">
        <v>30220</v>
      </c>
      <c r="M18" s="112"/>
      <c r="N18" s="116" t="s">
        <v>81</v>
      </c>
      <c r="O18" s="99">
        <v>1510</v>
      </c>
      <c r="P18" s="115"/>
      <c r="Q18" s="2" t="s">
        <v>82</v>
      </c>
      <c r="R18" s="2"/>
      <c r="AA18" s="2"/>
      <c r="AB18" s="106"/>
      <c r="AC18" s="107"/>
      <c r="AD18" s="107"/>
      <c r="AE18" s="107"/>
      <c r="AF18" s="107"/>
      <c r="AG18" s="107"/>
      <c r="AH18" s="108"/>
      <c r="AI18" s="2"/>
      <c r="AJ18" s="2"/>
    </row>
    <row r="19" spans="1:37" ht="15.75" customHeight="1" thickTop="1">
      <c r="A19" s="78" t="s">
        <v>24</v>
      </c>
      <c r="B19" s="79"/>
      <c r="C19" s="174" t="s">
        <v>9</v>
      </c>
      <c r="D19" s="175"/>
      <c r="E19" s="81" t="s">
        <v>25</v>
      </c>
      <c r="F19" s="176" t="s">
        <v>26</v>
      </c>
      <c r="G19" s="177" t="s">
        <v>27</v>
      </c>
      <c r="H19" s="95"/>
      <c r="I19" s="162"/>
      <c r="J19" s="109"/>
      <c r="K19" s="110"/>
      <c r="L19" s="111">
        <v>30240</v>
      </c>
      <c r="M19" s="112"/>
      <c r="N19" s="116" t="s">
        <v>83</v>
      </c>
      <c r="O19" s="99">
        <v>2310</v>
      </c>
      <c r="P19" s="115"/>
      <c r="Q19" s="2" t="s">
        <v>84</v>
      </c>
      <c r="R19" s="2"/>
      <c r="AA19" s="2"/>
      <c r="AB19" s="123" t="s">
        <v>24</v>
      </c>
      <c r="AC19" s="126"/>
      <c r="AD19" s="125" t="s">
        <v>9</v>
      </c>
      <c r="AE19" s="126"/>
      <c r="AF19" s="127" t="s">
        <v>25</v>
      </c>
      <c r="AG19" s="128" t="s">
        <v>26</v>
      </c>
      <c r="AH19" s="129" t="s">
        <v>27</v>
      </c>
      <c r="AI19" s="2"/>
      <c r="AJ19" s="2"/>
    </row>
    <row r="20" spans="1:37" ht="15.75" customHeight="1">
      <c r="A20" s="88" t="s">
        <v>85</v>
      </c>
      <c r="B20" s="178"/>
      <c r="C20" s="179">
        <v>16625</v>
      </c>
      <c r="D20" s="180"/>
      <c r="E20" s="181" t="s">
        <v>86</v>
      </c>
      <c r="F20" s="182" t="s">
        <v>87</v>
      </c>
      <c r="G20" s="183"/>
      <c r="H20" s="95" t="s">
        <v>88</v>
      </c>
      <c r="I20" s="95"/>
      <c r="J20" s="109"/>
      <c r="K20" s="110"/>
      <c r="L20" s="111">
        <v>30250</v>
      </c>
      <c r="M20" s="112"/>
      <c r="N20" s="116" t="s">
        <v>89</v>
      </c>
      <c r="O20" s="99">
        <v>25</v>
      </c>
      <c r="P20" s="115"/>
      <c r="Q20" s="2" t="s">
        <v>90</v>
      </c>
      <c r="R20" s="2"/>
      <c r="AA20" s="2"/>
      <c r="AB20" s="135" t="s">
        <v>91</v>
      </c>
      <c r="AC20" s="89"/>
      <c r="AD20" s="184">
        <v>30270</v>
      </c>
      <c r="AE20" s="185"/>
      <c r="AF20" s="186" t="s">
        <v>92</v>
      </c>
      <c r="AG20" s="187" t="s">
        <v>93</v>
      </c>
      <c r="AH20" s="188"/>
      <c r="AI20" s="2" t="s">
        <v>94</v>
      </c>
      <c r="AJ20" s="2"/>
    </row>
    <row r="21" spans="1:37" ht="15.75" customHeight="1">
      <c r="A21" s="109"/>
      <c r="B21" s="189"/>
      <c r="C21" s="111">
        <v>16630</v>
      </c>
      <c r="D21" s="112"/>
      <c r="E21" s="113" t="s">
        <v>95</v>
      </c>
      <c r="F21" s="99">
        <v>435</v>
      </c>
      <c r="G21" s="115"/>
      <c r="H21" s="95" t="s">
        <v>96</v>
      </c>
      <c r="I21" s="95"/>
      <c r="J21" s="130" t="s">
        <v>97</v>
      </c>
      <c r="K21" s="131"/>
      <c r="L21" s="111">
        <v>30110</v>
      </c>
      <c r="M21" s="112"/>
      <c r="N21" s="143" t="s">
        <v>98</v>
      </c>
      <c r="O21" s="99">
        <v>15</v>
      </c>
      <c r="P21" s="115"/>
      <c r="Q21" s="2" t="s">
        <v>99</v>
      </c>
      <c r="R21" s="2"/>
      <c r="AA21" s="2"/>
      <c r="AB21" s="190"/>
      <c r="AC21" s="110"/>
      <c r="AD21" s="111">
        <v>30280</v>
      </c>
      <c r="AE21" s="112"/>
      <c r="AF21" s="116" t="s">
        <v>100</v>
      </c>
      <c r="AG21" s="99">
        <v>55</v>
      </c>
      <c r="AH21" s="191"/>
      <c r="AI21" s="2" t="s">
        <v>101</v>
      </c>
      <c r="AJ21" s="2"/>
    </row>
    <row r="22" spans="1:37" ht="15.75" customHeight="1">
      <c r="A22" s="109"/>
      <c r="B22" s="189"/>
      <c r="C22" s="111">
        <v>16640</v>
      </c>
      <c r="D22" s="112"/>
      <c r="E22" s="116" t="s">
        <v>102</v>
      </c>
      <c r="F22" s="99">
        <v>325</v>
      </c>
      <c r="G22" s="115"/>
      <c r="H22" s="95" t="s">
        <v>103</v>
      </c>
      <c r="I22" s="95"/>
      <c r="J22" s="109"/>
      <c r="K22" s="110"/>
      <c r="L22" s="111">
        <v>30120</v>
      </c>
      <c r="M22" s="112"/>
      <c r="N22" s="143" t="s">
        <v>104</v>
      </c>
      <c r="O22" s="99">
        <v>55</v>
      </c>
      <c r="P22" s="115"/>
      <c r="Q22" s="2" t="s">
        <v>105</v>
      </c>
      <c r="R22" s="2"/>
      <c r="AA22" s="2"/>
      <c r="AB22" s="192" t="s">
        <v>106</v>
      </c>
      <c r="AC22" s="131"/>
      <c r="AD22" s="111">
        <v>30290</v>
      </c>
      <c r="AE22" s="112"/>
      <c r="AF22" s="116" t="s">
        <v>107</v>
      </c>
      <c r="AG22" s="99">
        <v>35</v>
      </c>
      <c r="AH22" s="191"/>
      <c r="AI22" s="2" t="s">
        <v>108</v>
      </c>
      <c r="AJ22" s="2"/>
    </row>
    <row r="23" spans="1:37" ht="15.75" customHeight="1">
      <c r="A23" s="130" t="s">
        <v>52</v>
      </c>
      <c r="B23" s="193"/>
      <c r="C23" s="111">
        <v>16650</v>
      </c>
      <c r="D23" s="112"/>
      <c r="E23" s="116" t="s">
        <v>109</v>
      </c>
      <c r="F23" s="99">
        <v>1640</v>
      </c>
      <c r="G23" s="115"/>
      <c r="H23" s="95" t="s">
        <v>110</v>
      </c>
      <c r="I23" s="95"/>
      <c r="J23" s="109"/>
      <c r="K23" s="110"/>
      <c r="L23" s="111">
        <v>30130</v>
      </c>
      <c r="M23" s="112"/>
      <c r="N23" s="116" t="s">
        <v>111</v>
      </c>
      <c r="O23" s="99">
        <v>200</v>
      </c>
      <c r="P23" s="115"/>
      <c r="Q23" s="2" t="s">
        <v>112</v>
      </c>
      <c r="R23" s="95"/>
      <c r="AA23" s="2"/>
      <c r="AB23" s="190"/>
      <c r="AC23" s="110"/>
      <c r="AD23" s="111">
        <v>30300</v>
      </c>
      <c r="AE23" s="112"/>
      <c r="AF23" s="116" t="s">
        <v>113</v>
      </c>
      <c r="AG23" s="99">
        <v>135</v>
      </c>
      <c r="AH23" s="191"/>
      <c r="AI23" s="2" t="s">
        <v>114</v>
      </c>
      <c r="AJ23" s="2"/>
    </row>
    <row r="24" spans="1:37" ht="15.75" customHeight="1">
      <c r="A24" s="130" t="s">
        <v>115</v>
      </c>
      <c r="B24" s="193"/>
      <c r="C24" s="138">
        <v>16680</v>
      </c>
      <c r="D24" s="194"/>
      <c r="E24" s="195" t="s">
        <v>116</v>
      </c>
      <c r="F24" s="196" t="s">
        <v>117</v>
      </c>
      <c r="G24" s="197"/>
      <c r="H24" s="95" t="s">
        <v>118</v>
      </c>
      <c r="I24" s="95"/>
      <c r="J24" s="109"/>
      <c r="K24" s="110"/>
      <c r="L24" s="111">
        <v>30131</v>
      </c>
      <c r="M24" s="112"/>
      <c r="N24" s="116" t="s">
        <v>119</v>
      </c>
      <c r="O24" s="99">
        <v>85</v>
      </c>
      <c r="P24" s="115"/>
      <c r="Q24" s="95" t="s">
        <v>120</v>
      </c>
      <c r="R24" s="95"/>
      <c r="AA24" s="2"/>
      <c r="AB24" s="192" t="s">
        <v>121</v>
      </c>
      <c r="AC24" s="131"/>
      <c r="AD24" s="111">
        <v>30310</v>
      </c>
      <c r="AE24" s="112"/>
      <c r="AF24" s="116" t="s">
        <v>122</v>
      </c>
      <c r="AG24" s="99">
        <v>110</v>
      </c>
      <c r="AH24" s="191"/>
      <c r="AI24" s="2" t="s">
        <v>123</v>
      </c>
      <c r="AJ24" s="2"/>
    </row>
    <row r="25" spans="1:37" ht="15.75" customHeight="1">
      <c r="A25" s="109"/>
      <c r="B25" s="189"/>
      <c r="C25" s="111">
        <v>16690</v>
      </c>
      <c r="D25" s="112"/>
      <c r="E25" s="116" t="s">
        <v>124</v>
      </c>
      <c r="F25" s="99">
        <v>145</v>
      </c>
      <c r="G25" s="115"/>
      <c r="H25" s="95" t="s">
        <v>125</v>
      </c>
      <c r="I25" s="95"/>
      <c r="J25" s="152"/>
      <c r="K25" s="153"/>
      <c r="L25" s="154">
        <v>30140</v>
      </c>
      <c r="M25" s="155"/>
      <c r="N25" s="198" t="s">
        <v>126</v>
      </c>
      <c r="O25" s="157">
        <v>70</v>
      </c>
      <c r="P25" s="158"/>
      <c r="Q25" s="95" t="s">
        <v>127</v>
      </c>
      <c r="R25" s="162"/>
      <c r="AA25" s="2"/>
      <c r="AB25" s="190"/>
      <c r="AC25" s="110"/>
      <c r="AD25" s="111">
        <v>30320</v>
      </c>
      <c r="AE25" s="112"/>
      <c r="AF25" s="116" t="s">
        <v>128</v>
      </c>
      <c r="AG25" s="99">
        <v>70</v>
      </c>
      <c r="AH25" s="191"/>
      <c r="AI25" s="2" t="s">
        <v>129</v>
      </c>
      <c r="AJ25" s="2"/>
    </row>
    <row r="26" spans="1:37" ht="15.75" customHeight="1" thickBot="1">
      <c r="A26" s="109"/>
      <c r="B26" s="189"/>
      <c r="C26" s="111">
        <v>16700</v>
      </c>
      <c r="D26" s="112"/>
      <c r="E26" s="143" t="s">
        <v>130</v>
      </c>
      <c r="F26" s="99">
        <v>100</v>
      </c>
      <c r="G26" s="115"/>
      <c r="H26" s="95" t="s">
        <v>131</v>
      </c>
      <c r="I26" s="95"/>
      <c r="J26" s="2"/>
      <c r="K26" s="1"/>
      <c r="L26" s="2"/>
      <c r="M26" s="2"/>
      <c r="N26" s="75"/>
      <c r="O26" s="199"/>
      <c r="P26" s="200"/>
      <c r="Q26" s="162"/>
      <c r="R26" s="162"/>
      <c r="AA26" s="2"/>
      <c r="AB26" s="145"/>
      <c r="AC26" s="146"/>
      <c r="AD26" s="147">
        <v>30330</v>
      </c>
      <c r="AE26" s="148"/>
      <c r="AF26" s="201" t="s">
        <v>132</v>
      </c>
      <c r="AG26" s="150">
        <v>85</v>
      </c>
      <c r="AH26" s="151"/>
      <c r="AI26" s="2" t="s">
        <v>133</v>
      </c>
      <c r="AJ26" s="2"/>
      <c r="AK26" s="202"/>
    </row>
    <row r="27" spans="1:37" ht="15.75" customHeight="1" thickTop="1">
      <c r="A27" s="203" t="s">
        <v>134</v>
      </c>
      <c r="B27" s="204"/>
      <c r="C27" s="111">
        <v>30430</v>
      </c>
      <c r="D27" s="112"/>
      <c r="E27" s="205" t="s">
        <v>135</v>
      </c>
      <c r="F27" s="206">
        <v>555</v>
      </c>
      <c r="G27" s="207"/>
      <c r="H27" s="95" t="s">
        <v>136</v>
      </c>
      <c r="I27" s="95"/>
      <c r="J27" s="2"/>
      <c r="K27" s="2"/>
      <c r="L27" s="2"/>
      <c r="M27" s="2"/>
      <c r="N27" s="2"/>
      <c r="O27" s="2"/>
      <c r="P27" s="2"/>
      <c r="Q27" s="162"/>
      <c r="R27" s="162"/>
      <c r="AA27" s="2"/>
      <c r="AJ27" s="2"/>
      <c r="AK27" s="202"/>
    </row>
    <row r="28" spans="1:37" ht="15.75" customHeight="1">
      <c r="A28" s="130" t="s">
        <v>137</v>
      </c>
      <c r="B28" s="193"/>
      <c r="C28" s="111">
        <v>30400</v>
      </c>
      <c r="D28" s="112"/>
      <c r="E28" s="121" t="s">
        <v>138</v>
      </c>
      <c r="F28" s="208">
        <v>75</v>
      </c>
      <c r="G28" s="115"/>
      <c r="H28" s="95" t="s">
        <v>139</v>
      </c>
      <c r="I28" s="95"/>
      <c r="J28" s="2"/>
      <c r="K28" s="2"/>
      <c r="L28" s="2"/>
      <c r="M28" s="2"/>
      <c r="N28" s="75"/>
      <c r="O28" s="209"/>
      <c r="P28" s="210"/>
      <c r="Q28" s="162"/>
      <c r="R28" s="162"/>
      <c r="AA28" s="2"/>
      <c r="AJ28" s="2"/>
      <c r="AK28" s="202"/>
    </row>
    <row r="29" spans="1:37" ht="15.75" customHeight="1">
      <c r="A29" s="109"/>
      <c r="B29" s="189"/>
      <c r="C29" s="111">
        <v>30410</v>
      </c>
      <c r="D29" s="112"/>
      <c r="E29" s="113" t="s">
        <v>140</v>
      </c>
      <c r="F29" s="208">
        <v>640</v>
      </c>
      <c r="G29" s="115"/>
      <c r="H29" s="95" t="s">
        <v>141</v>
      </c>
      <c r="I29" s="95"/>
      <c r="J29" s="2"/>
      <c r="K29" s="2"/>
      <c r="L29" s="2"/>
      <c r="M29" s="2"/>
      <c r="N29" s="2"/>
      <c r="O29" s="2"/>
      <c r="P29" s="2"/>
      <c r="Q29" s="162"/>
      <c r="R29" s="162"/>
      <c r="AA29" s="2"/>
      <c r="AJ29" s="2"/>
      <c r="AK29" s="202"/>
    </row>
    <row r="30" spans="1:37" ht="15.75" customHeight="1">
      <c r="A30" s="130" t="s">
        <v>142</v>
      </c>
      <c r="B30" s="193"/>
      <c r="C30" s="111">
        <v>30340</v>
      </c>
      <c r="D30" s="112"/>
      <c r="E30" s="121" t="s">
        <v>143</v>
      </c>
      <c r="F30" s="208">
        <v>60</v>
      </c>
      <c r="G30" s="115"/>
      <c r="H30" s="95" t="s">
        <v>144</v>
      </c>
      <c r="I30" s="95"/>
      <c r="J30" s="2"/>
      <c r="K30" s="2"/>
      <c r="L30" s="2"/>
      <c r="M30" s="2"/>
      <c r="N30" s="75"/>
      <c r="O30" s="199"/>
      <c r="P30" s="200"/>
      <c r="AA30" s="2"/>
      <c r="AJ30" s="2"/>
      <c r="AK30" s="211"/>
    </row>
    <row r="31" spans="1:37" ht="15.75" customHeight="1">
      <c r="A31" s="109"/>
      <c r="B31" s="189"/>
      <c r="C31" s="111">
        <v>30350</v>
      </c>
      <c r="D31" s="112"/>
      <c r="E31" s="113" t="s">
        <v>145</v>
      </c>
      <c r="F31" s="212">
        <v>425</v>
      </c>
      <c r="G31" s="207"/>
      <c r="H31" s="95" t="s">
        <v>146</v>
      </c>
      <c r="I31" s="95"/>
      <c r="J31" s="2"/>
      <c r="K31" s="2"/>
      <c r="L31" s="2"/>
      <c r="M31" s="2"/>
      <c r="N31" s="75"/>
      <c r="O31" s="199"/>
      <c r="P31" s="200"/>
      <c r="Q31" s="2"/>
      <c r="R31" s="2"/>
      <c r="S31" s="2"/>
      <c r="T31" s="2"/>
      <c r="U31" s="2"/>
      <c r="V31" s="2"/>
      <c r="W31" s="75"/>
      <c r="X31" s="169"/>
      <c r="Y31" s="170"/>
      <c r="Z31" s="2"/>
      <c r="AA31" s="2"/>
      <c r="AJ31" s="2"/>
    </row>
    <row r="32" spans="1:37" ht="15.75" customHeight="1">
      <c r="A32" s="130" t="s">
        <v>147</v>
      </c>
      <c r="B32" s="193"/>
      <c r="C32" s="111">
        <v>30370</v>
      </c>
      <c r="D32" s="112"/>
      <c r="E32" s="113" t="s">
        <v>148</v>
      </c>
      <c r="F32" s="208">
        <v>585</v>
      </c>
      <c r="G32" s="115"/>
      <c r="H32" s="95" t="s">
        <v>149</v>
      </c>
      <c r="I32" s="2"/>
      <c r="J32" s="2"/>
      <c r="K32" s="2"/>
      <c r="L32" s="2"/>
      <c r="M32" s="2"/>
      <c r="N32" s="75"/>
      <c r="O32" s="199"/>
      <c r="P32" s="200"/>
      <c r="S32" s="2"/>
      <c r="T32" s="2"/>
      <c r="U32" s="2"/>
      <c r="V32" s="2"/>
      <c r="W32" s="75"/>
      <c r="X32" s="169"/>
      <c r="Y32" s="170"/>
      <c r="Z32" s="2"/>
      <c r="AA32" s="2"/>
      <c r="AB32"/>
      <c r="AC32"/>
      <c r="AD32"/>
      <c r="AE32"/>
      <c r="AF32"/>
      <c r="AG32"/>
      <c r="AH32"/>
      <c r="AI32" s="2"/>
      <c r="AJ32" s="2"/>
    </row>
    <row r="33" spans="1:36" ht="15.75" customHeight="1">
      <c r="A33" s="152"/>
      <c r="B33" s="213"/>
      <c r="C33" s="154">
        <v>30390</v>
      </c>
      <c r="D33" s="155"/>
      <c r="E33" s="156" t="s">
        <v>150</v>
      </c>
      <c r="F33" s="157">
        <v>55</v>
      </c>
      <c r="G33" s="158"/>
      <c r="H33" s="95" t="s">
        <v>151</v>
      </c>
      <c r="I33" s="2"/>
      <c r="J33" s="2"/>
      <c r="K33" s="2"/>
      <c r="L33" s="2"/>
      <c r="M33" s="2"/>
      <c r="N33" s="75"/>
      <c r="O33" s="199"/>
      <c r="P33" s="200"/>
      <c r="S33" s="2"/>
      <c r="T33" s="2"/>
      <c r="U33" s="2"/>
      <c r="V33" s="2"/>
      <c r="W33" s="75"/>
      <c r="X33" s="169"/>
      <c r="Y33" s="170"/>
      <c r="Z33" s="2"/>
      <c r="AA33" s="2"/>
      <c r="AB33"/>
      <c r="AC33"/>
      <c r="AD33"/>
      <c r="AE33"/>
      <c r="AF33"/>
      <c r="AG33"/>
      <c r="AH33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162"/>
      <c r="I34" s="2"/>
      <c r="J34" s="2"/>
      <c r="K34" s="2"/>
      <c r="L34" s="2"/>
      <c r="M34" s="2"/>
      <c r="N34" s="75"/>
      <c r="O34" s="199"/>
      <c r="P34" s="214"/>
      <c r="S34" s="2"/>
      <c r="T34" s="2"/>
      <c r="U34" s="2"/>
      <c r="V34" s="2"/>
      <c r="W34" s="75"/>
      <c r="X34" s="169"/>
      <c r="Y34" s="170"/>
      <c r="Z34" s="1"/>
      <c r="AA34" s="2"/>
      <c r="AB34"/>
      <c r="AC34"/>
      <c r="AD34"/>
      <c r="AE34"/>
      <c r="AF34"/>
      <c r="AG34"/>
      <c r="AH34"/>
      <c r="AI34" s="2"/>
      <c r="AJ34" s="2"/>
    </row>
    <row r="35" spans="1:36" ht="15.75" customHeight="1">
      <c r="A35" s="2"/>
      <c r="B35" s="2"/>
      <c r="C35" s="2"/>
      <c r="D35" s="2"/>
      <c r="E35" s="2"/>
      <c r="F35" s="2"/>
      <c r="G35" s="2"/>
      <c r="H35" s="210"/>
      <c r="I35" s="215"/>
      <c r="J35" s="2"/>
      <c r="K35" s="2"/>
      <c r="L35" s="2"/>
      <c r="M35" s="2"/>
      <c r="N35" s="75"/>
      <c r="O35" s="2"/>
      <c r="P35" s="2"/>
      <c r="S35" s="2"/>
      <c r="T35" s="2"/>
      <c r="U35" s="2"/>
      <c r="V35" s="2"/>
      <c r="W35" s="75"/>
      <c r="X35" s="169"/>
      <c r="Y35" s="170"/>
      <c r="Z35" s="1"/>
      <c r="AA35" s="1"/>
      <c r="AB35"/>
      <c r="AC35"/>
      <c r="AD35"/>
      <c r="AE35"/>
      <c r="AF35"/>
      <c r="AG35"/>
      <c r="AH35"/>
      <c r="AI35" s="2"/>
      <c r="AJ35" s="2"/>
    </row>
    <row r="36" spans="1:36" ht="15.75" customHeight="1">
      <c r="A36" s="2"/>
      <c r="B36" s="2"/>
      <c r="C36" s="2"/>
      <c r="D36" s="2"/>
      <c r="E36" s="2"/>
      <c r="F36" s="2"/>
      <c r="G36" s="2"/>
      <c r="H36" s="2"/>
      <c r="I36" s="215"/>
      <c r="J36" s="2"/>
      <c r="K36" s="2"/>
      <c r="L36" s="2"/>
      <c r="M36" s="2"/>
      <c r="N36" s="75"/>
      <c r="O36" s="2"/>
      <c r="P36" s="2"/>
      <c r="Q36" s="2"/>
      <c r="R36" s="75"/>
      <c r="S36" s="2"/>
      <c r="T36" s="2"/>
      <c r="U36" s="2"/>
      <c r="V36" s="2"/>
      <c r="W36" s="75"/>
      <c r="X36" s="169"/>
      <c r="Y36" s="216"/>
      <c r="Z36" s="1"/>
      <c r="AA36" s="1"/>
      <c r="AB36"/>
      <c r="AC36"/>
      <c r="AD36"/>
      <c r="AE36"/>
      <c r="AF36"/>
      <c r="AG36"/>
      <c r="AH36"/>
      <c r="AI36" s="2"/>
      <c r="AJ36" s="2"/>
    </row>
    <row r="37" spans="1:36" ht="15.75" customHeight="1">
      <c r="A37" s="75"/>
      <c r="B37" s="2"/>
      <c r="C37" s="2"/>
      <c r="D37" s="2"/>
      <c r="E37" s="2"/>
      <c r="F37" s="2"/>
      <c r="G37" s="2"/>
      <c r="H37" s="2"/>
      <c r="I37" s="215"/>
      <c r="J37" s="1"/>
      <c r="K37" s="2"/>
      <c r="L37" s="2"/>
      <c r="M37" s="2"/>
      <c r="N37" s="75"/>
      <c r="O37" s="2"/>
      <c r="P37" s="2"/>
      <c r="Q37" s="75"/>
      <c r="R37" s="75"/>
      <c r="S37" s="2"/>
      <c r="T37" s="2"/>
      <c r="U37" s="2"/>
      <c r="V37" s="2"/>
      <c r="W37" s="75"/>
      <c r="X37" s="2"/>
      <c r="Y37" s="2"/>
      <c r="Z37" s="1"/>
      <c r="AA37" s="1"/>
      <c r="AB37"/>
      <c r="AC37"/>
      <c r="AD37"/>
      <c r="AE37"/>
      <c r="AF37"/>
      <c r="AG37"/>
      <c r="AH37"/>
      <c r="AI37" s="2"/>
      <c r="AJ37" s="2"/>
    </row>
    <row r="38" spans="1:36" ht="15.75" hidden="1" customHeight="1">
      <c r="A38" s="75"/>
      <c r="B38" s="2"/>
      <c r="C38" s="2"/>
      <c r="D38" s="2"/>
      <c r="E38" s="75"/>
      <c r="F38" s="169"/>
      <c r="G38" s="216"/>
      <c r="H38" s="2"/>
      <c r="I38" s="215"/>
      <c r="J38" s="1"/>
      <c r="K38" s="1"/>
      <c r="L38" s="2"/>
      <c r="M38" s="2"/>
      <c r="N38" s="2"/>
      <c r="O38" s="2"/>
      <c r="P38" s="2"/>
      <c r="Q38" s="75"/>
      <c r="R38" s="75"/>
      <c r="S38" s="2"/>
      <c r="T38" s="2"/>
      <c r="U38" s="2"/>
      <c r="V38" s="2"/>
      <c r="W38" s="75"/>
      <c r="X38" s="2"/>
      <c r="Y38" s="2"/>
      <c r="Z38" s="1"/>
      <c r="AA38" s="1"/>
      <c r="AB38"/>
      <c r="AC38"/>
      <c r="AD38"/>
      <c r="AE38"/>
      <c r="AF38"/>
      <c r="AG38"/>
      <c r="AH38"/>
      <c r="AI38" s="2"/>
      <c r="AJ38" s="2"/>
    </row>
    <row r="39" spans="1:36" ht="15.75" hidden="1" customHeight="1">
      <c r="A39" s="75"/>
      <c r="B39" s="2"/>
      <c r="C39" s="2"/>
      <c r="D39" s="2"/>
      <c r="E39" s="75"/>
      <c r="F39" s="2"/>
      <c r="G39" s="2"/>
      <c r="H39" s="2"/>
      <c r="I39" s="215"/>
      <c r="J39" s="1"/>
      <c r="K39" s="1"/>
      <c r="L39" s="1"/>
      <c r="M39" s="1"/>
      <c r="N39" s="1"/>
      <c r="O39" s="1"/>
      <c r="P39" s="217"/>
      <c r="Q39" s="75"/>
      <c r="R39" s="75"/>
      <c r="S39" s="2"/>
      <c r="T39" s="2"/>
      <c r="U39" s="2"/>
      <c r="V39" s="2"/>
      <c r="W39" s="75"/>
      <c r="X39" s="2"/>
      <c r="Y39" s="2"/>
      <c r="Z39" s="1"/>
      <c r="AA39" s="1"/>
      <c r="AB39"/>
      <c r="AC39"/>
      <c r="AD39"/>
      <c r="AE39"/>
      <c r="AF39"/>
      <c r="AG39"/>
      <c r="AH39"/>
      <c r="AI39" s="2"/>
      <c r="AJ39" s="2"/>
    </row>
    <row r="40" spans="1:36" ht="15.75" customHeight="1">
      <c r="A40" s="75"/>
      <c r="B40" s="2"/>
      <c r="C40" s="2"/>
      <c r="D40" s="2"/>
      <c r="E40" s="75"/>
      <c r="F40" s="2"/>
      <c r="G40" s="2"/>
      <c r="H40" s="2"/>
      <c r="I40" s="215"/>
      <c r="J40" s="1"/>
      <c r="K40" s="1"/>
      <c r="L40" s="1"/>
      <c r="M40" s="1"/>
      <c r="N40" s="1"/>
      <c r="O40" s="1"/>
      <c r="P40" s="217"/>
      <c r="Q40" s="75"/>
      <c r="R40" s="75"/>
      <c r="AA40" s="1"/>
      <c r="AB40"/>
      <c r="AC40"/>
      <c r="AD40"/>
      <c r="AE40"/>
      <c r="AF40"/>
      <c r="AG40"/>
      <c r="AH40"/>
      <c r="AI40" s="2"/>
      <c r="AJ40" s="2"/>
    </row>
    <row r="41" spans="1:36" ht="15.75" customHeight="1">
      <c r="A41" s="218" t="s">
        <v>152</v>
      </c>
      <c r="B41" s="219" t="s">
        <v>153</v>
      </c>
      <c r="C41" s="220"/>
      <c r="D41" s="221"/>
      <c r="E41" s="218" t="s">
        <v>154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3"/>
      <c r="P41" s="224"/>
      <c r="Q41" s="1" t="s">
        <v>155</v>
      </c>
      <c r="R41" s="1"/>
      <c r="S41" s="1"/>
      <c r="T41" s="1"/>
      <c r="U41" s="1"/>
      <c r="V41" s="1"/>
      <c r="W41" s="1"/>
      <c r="X41" s="1"/>
      <c r="Y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18" t="s">
        <v>156</v>
      </c>
      <c r="B42" s="225"/>
      <c r="C42" s="226"/>
      <c r="E42" s="218"/>
      <c r="F42" s="222"/>
      <c r="G42" s="222"/>
      <c r="H42" s="222"/>
      <c r="I42" s="222"/>
      <c r="J42" s="222"/>
      <c r="K42" s="222"/>
      <c r="L42" s="222"/>
      <c r="M42" s="222"/>
      <c r="N42" s="222"/>
      <c r="O42" s="223"/>
      <c r="P42" s="224"/>
      <c r="Q42" s="1"/>
      <c r="R42" s="1"/>
      <c r="S42" s="1"/>
      <c r="T42" s="1"/>
      <c r="U42" s="1"/>
      <c r="V42" s="1"/>
      <c r="W42" s="1"/>
      <c r="X42" s="1"/>
      <c r="Y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18" t="s">
        <v>157</v>
      </c>
      <c r="AB43" s="1"/>
      <c r="AC43" s="1"/>
      <c r="AD43" s="1"/>
      <c r="AE43" s="1"/>
      <c r="AF43" s="227" t="s">
        <v>158</v>
      </c>
      <c r="AG43" s="228"/>
      <c r="AH43" s="229">
        <f>SUM(F11:F15,F20:F33,O11:O25,X11:X16)</f>
        <v>16675</v>
      </c>
      <c r="AI43" s="2"/>
      <c r="AJ43" s="2"/>
    </row>
    <row r="44" spans="1:36" ht="15.75" customHeight="1">
      <c r="A44" s="218" t="s">
        <v>159</v>
      </c>
      <c r="S44" s="1"/>
      <c r="T44" s="1"/>
      <c r="U44" s="1"/>
      <c r="V44" s="1"/>
      <c r="W44" s="1"/>
      <c r="X44" s="1"/>
      <c r="Y44" s="1"/>
      <c r="Z44" s="1"/>
      <c r="AB44" s="1"/>
      <c r="AC44" s="1"/>
      <c r="AD44" s="1"/>
      <c r="AE44" s="1"/>
      <c r="AF44" s="230" t="s">
        <v>160</v>
      </c>
      <c r="AG44" s="231"/>
      <c r="AH44" s="232">
        <f>SUM(AG13:AG14,AG20:AG26)</f>
        <v>585</v>
      </c>
      <c r="AI44" s="2"/>
      <c r="AJ44" s="2"/>
    </row>
    <row r="45" spans="1:36" ht="15.75" customHeight="1">
      <c r="A45" s="218" t="s">
        <v>161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3" t="s">
        <v>162</v>
      </c>
      <c r="AG45" s="234"/>
      <c r="AH45" s="235">
        <f>SUM(AH43:AH44)</f>
        <v>17260</v>
      </c>
      <c r="AI45" s="1"/>
      <c r="AJ45" s="1"/>
    </row>
    <row r="46" spans="1:36" ht="15.75" customHeight="1">
      <c r="A46" s="218" t="s">
        <v>163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/seLyP6APeRtXk700LIFtPWGFB5lcXM99asNLxSPeux0it6rtoGDCdGCKVvGTBw2MReXMzBlWZ36hbqG0BrPEQ==" saltValue="OB+gFz/HnTYH5EuOn1OonA==" spinCount="100000" sheet="1" scenarios="1" formatCells="0" autoFilter="0"/>
  <protectedRanges>
    <protectedRange sqref="AA43:AA44 X43:Y43" name="範囲1_1"/>
    <protectedRange sqref="P39" name="範囲1_2"/>
  </protectedRanges>
  <mergeCells count="123">
    <mergeCell ref="A32:B33"/>
    <mergeCell ref="C32:D32"/>
    <mergeCell ref="C33:D33"/>
    <mergeCell ref="A28:B29"/>
    <mergeCell ref="C28:D28"/>
    <mergeCell ref="C29:D29"/>
    <mergeCell ref="A30:B31"/>
    <mergeCell ref="C30:D30"/>
    <mergeCell ref="C31:D31"/>
    <mergeCell ref="L25:M25"/>
    <mergeCell ref="AD25:AE25"/>
    <mergeCell ref="C26:D26"/>
    <mergeCell ref="AD26:AE26"/>
    <mergeCell ref="A27:B27"/>
    <mergeCell ref="C27:D27"/>
    <mergeCell ref="A23:B23"/>
    <mergeCell ref="C23:D23"/>
    <mergeCell ref="L23:M23"/>
    <mergeCell ref="AD23:AE23"/>
    <mergeCell ref="A24:B26"/>
    <mergeCell ref="C24:D24"/>
    <mergeCell ref="F24:G24"/>
    <mergeCell ref="L24:M24"/>
    <mergeCell ref="AB24:AC26"/>
    <mergeCell ref="AD24:AE24"/>
    <mergeCell ref="AG20:AH20"/>
    <mergeCell ref="C21:D21"/>
    <mergeCell ref="J21:K25"/>
    <mergeCell ref="L21:M21"/>
    <mergeCell ref="AD21:AE21"/>
    <mergeCell ref="C22:D22"/>
    <mergeCell ref="L22:M22"/>
    <mergeCell ref="AB22:AC23"/>
    <mergeCell ref="AD22:AE22"/>
    <mergeCell ref="C25:D25"/>
    <mergeCell ref="A20:B22"/>
    <mergeCell ref="C20:D20"/>
    <mergeCell ref="F20:G20"/>
    <mergeCell ref="L20:M20"/>
    <mergeCell ref="AB20:AC21"/>
    <mergeCell ref="AD20:AE20"/>
    <mergeCell ref="X16:Y16"/>
    <mergeCell ref="L17:M17"/>
    <mergeCell ref="AB17:AH18"/>
    <mergeCell ref="L18:M18"/>
    <mergeCell ref="A19:B19"/>
    <mergeCell ref="C19:D19"/>
    <mergeCell ref="L19:M19"/>
    <mergeCell ref="AB19:AC19"/>
    <mergeCell ref="AD19:AE19"/>
    <mergeCell ref="L14:M14"/>
    <mergeCell ref="S14:T16"/>
    <mergeCell ref="U14:V14"/>
    <mergeCell ref="AD14:AE14"/>
    <mergeCell ref="C15:D15"/>
    <mergeCell ref="L15:M15"/>
    <mergeCell ref="O15:P15"/>
    <mergeCell ref="U15:V15"/>
    <mergeCell ref="L16:M16"/>
    <mergeCell ref="U16:V16"/>
    <mergeCell ref="AB12:AC12"/>
    <mergeCell ref="AD12:AE12"/>
    <mergeCell ref="A13:B13"/>
    <mergeCell ref="C13:D13"/>
    <mergeCell ref="L13:M13"/>
    <mergeCell ref="U13:V13"/>
    <mergeCell ref="AB13:AC14"/>
    <mergeCell ref="AD13:AE13"/>
    <mergeCell ref="A14:B15"/>
    <mergeCell ref="C14:D14"/>
    <mergeCell ref="F11:G11"/>
    <mergeCell ref="J11:K20"/>
    <mergeCell ref="L11:M11"/>
    <mergeCell ref="S11:T11"/>
    <mergeCell ref="U11:V11"/>
    <mergeCell ref="C12:D12"/>
    <mergeCell ref="L12:M12"/>
    <mergeCell ref="S12:T13"/>
    <mergeCell ref="U12:V12"/>
    <mergeCell ref="F14:G14"/>
    <mergeCell ref="AB7:AH7"/>
    <mergeCell ref="A10:B10"/>
    <mergeCell ref="C10:D10"/>
    <mergeCell ref="J10:K10"/>
    <mergeCell ref="L10:M10"/>
    <mergeCell ref="S10:T10"/>
    <mergeCell ref="U10:V10"/>
    <mergeCell ref="AB10:AH11"/>
    <mergeCell ref="A11:B12"/>
    <mergeCell ref="C11:D11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1">
    <dataValidation type="whole" errorStyle="information" allowBlank="1" showInputMessage="1" showErrorMessage="1" errorTitle="定数オーバー" error="定数オーバーです。" sqref="Y11 P11:P14 P16:P25 Y13:Y15 G25:G33 G21:G23 G12:G13 G15" xr:uid="{B7AB71FE-C39F-4600-A789-E1E5DD0D9F77}">
      <formula1>0</formula1>
      <formula2>F11</formula2>
    </dataValidation>
    <dataValidation allowBlank="1" showInputMessage="1" showErrorMessage="1" prompt="しょうとんべつ" sqref="W12" xr:uid="{300CC6F1-3191-418A-B732-84A14C5A1CA8}"/>
    <dataValidation allowBlank="1" showInputMessage="1" showErrorMessage="1" prompt="おしどまり" sqref="AF20" xr:uid="{6E9D2F3A-2B55-42F9-BDA1-836981213AD2}"/>
    <dataValidation allowBlank="1" showInputMessage="1" showErrorMessage="1" prompt="せんぽうし" sqref="AF22" xr:uid="{4EC319B1-5A52-4A06-B93C-7772F07C4EE9}"/>
    <dataValidation allowBlank="1" showInputMessage="1" showErrorMessage="1" prompt="くつがた" sqref="AF23" xr:uid="{24AE7A0A-007A-4651-9E90-2E61DC69E4C3}"/>
    <dataValidation allowBlank="1" showInputMessage="1" showErrorMessage="1" prompt="かふかひがし" sqref="AF24" xr:uid="{6A22FF56-49E0-4699-83A1-516E640E8C37}"/>
    <dataValidation allowBlank="1" showInputMessage="1" showErrorMessage="1" prompt="かふかにし" sqref="AF25" xr:uid="{7CDD8584-1B88-405F-B88A-8029CBD2F713}"/>
    <dataValidation allowBlank="1" showInputMessage="1" showErrorMessage="1" prompt="ふなどまり" sqref="AF26" xr:uid="{0D5EB6F8-51AE-487A-8E25-F521CA7F9031}"/>
    <dataValidation allowBlank="1" showInputMessage="1" showErrorMessage="1" prompt="おにわき" sqref="AF21" xr:uid="{11E88152-07BE-418B-A0C7-5D7C8EACF19A}"/>
    <dataValidation allowBlank="1" showInputMessage="1" showErrorMessage="1" prompt="てうり" sqref="AF13" xr:uid="{F821D1E9-A03B-4185-8576-1A7EAC8848F7}"/>
    <dataValidation allowBlank="1" showInputMessage="1" showErrorMessage="1" prompt="やぎしり" sqref="AF14" xr:uid="{2D6D6F43-E662-413C-AA15-2E400BF05984}"/>
    <dataValidation type="whole" errorStyle="information" allowBlank="1" showErrorMessage="1" errorTitle="定数オーバー" error="定数オーバーです。" sqref="Y12 AH13:AH14 AH21:AH26" xr:uid="{499958C7-AA8F-4AEF-9C84-ECD6D2499C54}">
      <formula1>0</formula1>
      <formula2>X12</formula2>
    </dataValidation>
    <dataValidation allowBlank="1" showInputMessage="1" showErrorMessage="1" prompt="おにしか" sqref="E15" xr:uid="{4294E307-56F1-4B9A-8A7F-72C55E2CBD70}"/>
    <dataValidation allowBlank="1" showInputMessage="1" showErrorMessage="1" prompt="おびら" sqref="E14" xr:uid="{9954A863-C7E5-4D3E-A586-F187A7B90C31}"/>
    <dataValidation allowBlank="1" showInputMessage="1" showErrorMessage="1" prompt="えさし" sqref="W14" xr:uid="{0A614626-AA04-4132-A082-9C511B426165}"/>
    <dataValidation allowBlank="1" showInputMessage="1" showErrorMessage="1" prompt="しびうたん" sqref="W16" xr:uid="{DF871F63-0A8F-45B7-A862-0CD815973331}"/>
    <dataValidation allowBlank="1" showInputMessage="1" showErrorMessage="1" prompt="うたのぼり" sqref="W15" xr:uid="{0F8FB3BE-6CD6-41D2-8794-BBCD2172F6E7}"/>
    <dataValidation allowBlank="1" showInputMessage="1" showErrorMessage="1" prompt="はまとんべつ" sqref="W11" xr:uid="{1144AB78-ECAE-4728-AF3F-C5E03D004220}"/>
    <dataValidation allowBlank="1" showInputMessage="1" showErrorMessage="1" prompt="あさじの" sqref="N21" xr:uid="{C10BA5AD-2153-445E-BA09-A3EAC67C23DA}"/>
    <dataValidation allowBlank="1" showInputMessage="1" showErrorMessage="1" prompt="さるふつ" sqref="N22" xr:uid="{7BCE0569-F4B1-47D9-8C3E-E32A590CC841}"/>
    <dataValidation allowBlank="1" showInputMessage="1" showErrorMessage="1" prompt="おにしべつ" sqref="N23" xr:uid="{22E8155B-5B8C-4B9B-BBB6-91142CAF5931}"/>
    <dataValidation allowBlank="1" showInputMessage="1" showErrorMessage="1" prompt="ちらいべつ" sqref="N25" xr:uid="{A9DB0E41-A02E-4134-B7C6-6F3799518466}"/>
    <dataValidation allowBlank="1" showInputMessage="1" showErrorMessage="1" prompt="はまおにしべつ" sqref="N24" xr:uid="{C090A0FD-1CF0-434D-94BC-D92178A61C71}"/>
    <dataValidation allowBlank="1" showInputMessage="1" showErrorMessage="1" prompt="だいにきよはま" sqref="N16" xr:uid="{E2B16DE5-E588-4C01-9FC4-FE45D1774EA2}"/>
    <dataValidation allowBlank="1" showInputMessage="1" showErrorMessage="1" prompt="そうやみさき" sqref="N17" xr:uid="{35C0A2CD-CBA9-4998-A0D8-F9DC71F74FA3}"/>
    <dataValidation allowBlank="1" showInputMessage="1" showErrorMessage="1" prompt="わっかないひがし" sqref="N18" xr:uid="{1CB8F9A0-C6A7-4BEF-BFC5-09F4CC156FA9}"/>
    <dataValidation allowBlank="1" showInputMessage="1" showErrorMessage="1" prompt="わっかない" sqref="N19" xr:uid="{B1208FE5-A17B-4DD4-AE51-543D95814958}"/>
    <dataValidation allowBlank="1" showInputMessage="1" showErrorMessage="1" prompt="ゆうち" sqref="N20" xr:uid="{503A17A5-2DDE-42D1-A80A-54D2D2603A57}"/>
    <dataValidation allowBlank="1" showInputMessage="1" showErrorMessage="1" prompt="そうや" sqref="N15" xr:uid="{FCE7D14E-D318-4A54-91C8-5BD0F683A821}"/>
    <dataValidation allowBlank="1" showInputMessage="1" showErrorMessage="1" prompt="しょさんべつ" sqref="E25" xr:uid="{527C2EFF-B76E-44C8-93C9-10375B90E91B}"/>
    <dataValidation allowBlank="1" showInputMessage="1" showErrorMessage="1" prompt="とよさき" sqref="E26" xr:uid="{1CBA111D-12D3-4D6F-91E6-E6A83678FA49}"/>
    <dataValidation allowBlank="1" showInputMessage="1" showErrorMessage="1" prompt="えんべつ" sqref="E27" xr:uid="{9F5A90B4-1ECC-4E18-BB2F-307F15CDEB0B}"/>
    <dataValidation allowBlank="1" showInputMessage="1" showErrorMessage="1" prompt="おぬぷない" sqref="E28" xr:uid="{C279E158-F3DB-41FF-9E62-EF454F9CBC17}"/>
    <dataValidation allowBlank="1" showInputMessage="1" showErrorMessage="1" prompt="といかんべつ" sqref="E30" xr:uid="{E0F8A387-7E98-4B93-AC0D-840F525BB710}"/>
    <dataValidation allowBlank="1" showInputMessage="1" showErrorMessage="1" prompt="かぶとぬま" sqref="E33" xr:uid="{FD79F7CB-2E66-439D-B7A0-247681F0F4BC}"/>
    <dataValidation allowBlank="1" showInputMessage="1" showErrorMessage="1" prompt="ほろのべ" sqref="E31" xr:uid="{A129990F-626D-47EC-8C31-B57B006A1E84}"/>
    <dataValidation allowBlank="1" showInputMessage="1" showErrorMessage="1" prompt="はぼろ" sqref="E23" xr:uid="{E90797EA-71AB-4B28-9B7A-9FCB3976EB1D}"/>
    <dataValidation allowBlank="1" showInputMessage="1" showErrorMessage="1" prompt="てしおありあけ" sqref="E24" xr:uid="{16CC39F3-5035-4562-894D-6EACF473C417}"/>
    <dataValidation allowBlank="1" showInputMessage="1" showErrorMessage="1" prompt="てしお" sqref="E29" xr:uid="{6436755F-AC16-45BF-87EA-56BB658E14FD}"/>
    <dataValidation allowBlank="1" showInputMessage="1" showErrorMessage="1" prompt="とよとみ" sqref="E32" xr:uid="{FBD2BF64-4BEF-4505-8AE3-A62C0CB6132D}"/>
    <dataValidation allowBlank="1" showInputMessage="1" showErrorMessage="1" prompt="りきびるしてん" sqref="E20" xr:uid="{ADC4E4DE-B1C4-404A-88EE-80B19B3D6558}"/>
    <dataValidation allowBlank="1" showInputMessage="1" showErrorMessage="1" prompt="こたんべつ" sqref="E21" xr:uid="{02386153-91C8-4D51-B06B-5ACFE46FD587}"/>
    <dataValidation allowBlank="1" showInputMessage="1" showErrorMessage="1" prompt="とままえ" sqref="E22" xr:uid="{EF4DAD70-44AC-4FCF-8D52-CE64C38920C5}"/>
    <dataValidation allowBlank="1" showInputMessage="1" showErrorMessage="1" prompt="ましけ" sqref="E13" xr:uid="{97419BB9-B73D-463E-8B70-295F7E55EA0E}"/>
    <dataValidation allowBlank="1" showInputMessage="1" showErrorMessage="1" prompt="けいほく" sqref="N13" xr:uid="{F05C562F-830E-4426-836F-39961AE6F790}"/>
    <dataValidation allowBlank="1" showInputMessage="1" showErrorMessage="1" prompt="まがりふち" sqref="N11" xr:uid="{368FAD35-1B9F-4F0A-84FD-9786D12A540A}"/>
    <dataValidation allowBlank="1" showInputMessage="1" showErrorMessage="1" prompt="るもいにし" sqref="E11" xr:uid="{C8CF16FF-7045-42BF-88FE-5E02FFD32779}"/>
    <dataValidation allowBlank="1" showInputMessage="1" showErrorMessage="1" prompt="るもい" sqref="E12" xr:uid="{5AE1DF88-F8A6-4FE4-915F-630D6D35B6A0}"/>
    <dataValidation allowBlank="1" showInputMessage="1" showErrorMessage="1" prompt="ぬまかわ" sqref="N12" xr:uid="{07B5CC4C-7D87-4F5F-9D16-A15CD0CFF238}"/>
    <dataValidation allowBlank="1" showInputMessage="1" showErrorMessage="1" prompt="とみいそ" sqref="N14" xr:uid="{D464D054-7633-4EFF-9733-05C3683EEED1}"/>
    <dataValidation allowBlank="1" showInputMessage="1" showErrorMessage="1" prompt="なかとんべつ" sqref="W13" xr:uid="{A364DE71-CCE0-4409-8BF9-2B131B94FD0E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8.留萌・稚内・宗谷地区</vt:lpstr>
      <vt:lpstr>'8.留萌・稚内・宗谷地区'!Print_Area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2025-08-13T05:55:28Z</dcterms:created>
  <dcterms:modified xsi:type="dcterms:W3CDTF">2025-08-13T05:55:29Z</dcterms:modified>
</cp:coreProperties>
</file>